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26" r:id="rId2"/>
    <sheet name="Phòng 305" sheetId="23" r:id="rId3"/>
    <sheet name="Phòng 302-1" sheetId="24" r:id="rId4"/>
    <sheet name="Phòng 302-2" sheetId="25" r:id="rId5"/>
    <sheet name="LPl2" sheetId="20" state="hidden" r:id="rId6"/>
    <sheet name="IN_DTK (L2)" sheetId="21" state="hidden" r:id="rId7"/>
    <sheet name="phong_coso" sheetId="22" state="hidden" r:id="rId8"/>
    <sheet name="CODEMON" sheetId="18" state="hidden" r:id="rId9"/>
  </sheets>
  <externalReferences>
    <externalReference r:id="rId10"/>
  </externalReferences>
  <definedNames>
    <definedName name="_xlnm._FilterDatabase" localSheetId="6" hidden="1">'IN_DTK (L2)'!$A$9:$U$9</definedName>
    <definedName name="_xlnm._FilterDatabase" localSheetId="5" hidden="1">'LPl2'!$B$6:$G$13</definedName>
    <definedName name="_Order1" hidden="1">255</definedName>
    <definedName name="_Order2" hidden="1">255</definedName>
    <definedName name="h" localSheetId="8" hidden="1">{"'Sheet1'!$L$16"}</definedName>
    <definedName name="h" localSheetId="0" hidden="1">{"'Sheet1'!$L$16"}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8" hidden="1">{"'Sheet1'!$L$16"}</definedName>
    <definedName name="HTML_Control" localSheetId="0" hidden="1">{"'Sheet1'!$L$16"}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8" hidden="1">{"'Sheet1'!$L$16"}</definedName>
    <definedName name="huy" localSheetId="0" hidden="1">{"'Sheet1'!$L$16"}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_xlnm.Print_Titles" localSheetId="6">'IN_DTK (L2)'!$2:$9</definedName>
    <definedName name="_xlnm.Print_Titles" localSheetId="5">'LPl2'!$1:$7</definedName>
    <definedName name="_xlnm.Print_Titles" localSheetId="3">'Phòng 302-1'!$1:$7</definedName>
    <definedName name="_xlnm.Print_Titles" localSheetId="4">'Phòng 302-2'!$1:$7</definedName>
    <definedName name="_xlnm.Print_Titles" localSheetId="2">'Phòng 305'!$1:$7</definedName>
  </definedNames>
  <calcPr calcId="144525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3" i="21"/>
  <c r="D11" i="21"/>
  <c r="Q10" i="21" l="1"/>
  <c r="H18" i="21"/>
  <c r="H20" i="21" s="1"/>
  <c r="E3" i="20"/>
  <c r="D12" i="21"/>
  <c r="D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R10" i="21"/>
  <c r="H19" i="21"/>
  <c r="K19" i="21" s="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>
      <text/>
    </comment>
    <comment ref="N3" authorId="1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/>
    </comment>
  </commentList>
</comments>
</file>

<file path=xl/comments4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<sst xmlns="http://schemas.openxmlformats.org/spreadsheetml/2006/main" count="2781" uniqueCount="1380">
  <si>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</si>
  <si>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</si>
  <si>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</si>
  <si>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</si>
  <si>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</si>
  <si>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</si>
  <si>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</si>
  <si>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</si>
  <si>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</si>
  <si>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</si>
  <si>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</si>
  <si>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</si>
  <si>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</si>
  <si>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</si>
  <si>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</si>
  <si>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</si>
  <si>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</si>
  <si>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</si>
  <si>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</si>
  <si>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</si>
  <si>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</si>
  <si>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</si>
  <si>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</si>
  <si>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</si>
  <si>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</si>
  <si>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</si>
  <si>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</si>
  <si>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</si>
  <si>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</si>
  <si>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</si>
  <si>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</si>
  <si>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</si>
  <si>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</si>
  <si>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</si>
  <si>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</si>
  <si>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</si>
  <si>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</si>
  <si>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</si>
  <si>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</si>
  <si>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</si>
  <si>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</si>
  <si>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</si>
  <si>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</si>
  <si>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</si>
  <si>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</si>
  <si>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</si>
  <si>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</si>
  <si>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</si>
  <si>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</si>
  <si>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</si>
  <si>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</si>
  <si>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</si>
  <si>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</si>
  <si>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</si>
  <si>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</si>
  <si>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</si>
  <si>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</si>
  <si>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</si>
  <si>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</si>
  <si>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</si>
  <si>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</si>
  <si>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</si>
  <si>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</si>
  <si>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</si>
  <si>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</si>
  <si>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</si>
  <si>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</si>
  <si>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</si>
  <si>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</si>
  <si>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</si>
  <si>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</si>
  <si>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</si>
  <si>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</si>
  <si>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</si>
  <si>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</si>
  <si>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</si>
  <si>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</si>
  <si>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</si>
  <si>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</si>
  <si>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</si>
  <si>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</si>
  <si>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</si>
  <si>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</si>
  <si>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</si>
  <si>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</si>
  <si>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</si>
  <si>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</si>
  <si>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</si>
  <si>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</si>
  <si>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</si>
  <si>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</si>
  <si>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</si>
  <si>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</si>
  <si>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</si>
  <si>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</si>
  <si>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</si>
  <si>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</si>
  <si>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</si>
  <si>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</si>
  <si>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</si>
  <si>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</si>
  <si>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</si>
  <si>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</si>
  <si>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</si>
  <si>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</si>
  <si>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</si>
  <si>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</si>
  <si>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</si>
  <si>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</si>
  <si>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</si>
  <si>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</si>
  <si>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</si>
  <si>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</si>
  <si>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</si>
  <si>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</si>
  <si>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</si>
  <si>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</si>
  <si>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</si>
  <si>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</si>
  <si>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</si>
  <si>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</si>
  <si>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</si>
  <si>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</si>
  <si>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</si>
  <si>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</si>
  <si>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</si>
  <si>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</si>
  <si>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</si>
  <si>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</si>
  <si>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</si>
  <si>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</si>
  <si>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</si>
  <si>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</si>
  <si>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</si>
  <si>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</si>
  <si>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</si>
  <si>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</si>
  <si>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</si>
  <si>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</si>
  <si>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</si>
  <si>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</si>
  <si>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</si>
  <si>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</si>
  <si>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</si>
  <si>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</si>
  <si>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</si>
  <si>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</si>
  <si>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</si>
  <si>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</si>
  <si>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</si>
  <si>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</si>
  <si>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</si>
  <si>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</si>
  <si>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</si>
  <si>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</si>
  <si>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</si>
  <si>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</si>
  <si>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</si>
  <si>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</si>
  <si>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</si>
  <si>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</si>
  <si>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</si>
  <si>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</si>
  <si>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</si>
  <si>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</si>
  <si>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</si>
  <si>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</si>
  <si>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</si>
  <si>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</si>
  <si>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</si>
  <si>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</si>
  <si>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</si>
  <si>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</si>
  <si>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</si>
  <si>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</si>
  <si>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</si>
  <si>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</si>
  <si>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</si>
  <si>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</si>
  <si>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</si>
  <si>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</si>
  <si>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</si>
  <si>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</si>
  <si>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</si>
  <si>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</si>
  <si>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</si>
  <si>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</si>
  <si>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</si>
  <si>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</si>
  <si>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</si>
  <si>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</si>
  <si>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</si>
  <si>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</si>
  <si>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</si>
  <si>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</si>
  <si>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</si>
  <si>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</si>
  <si>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</si>
  <si>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</si>
  <si>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</si>
  <si>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</si>
  <si>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</si>
  <si>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</si>
  <si>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</si>
  <si>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</si>
  <si>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</si>
  <si>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</si>
  <si>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</si>
  <si>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</si>
  <si>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</si>
  <si>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</si>
  <si>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</si>
  <si>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</si>
  <si>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</si>
  <si>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</si>
  <si>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</si>
  <si>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</si>
  <si>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</si>
  <si>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</si>
  <si>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</si>
  <si>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</si>
  <si>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</si>
  <si>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</si>
  <si>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</si>
  <si>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</si>
  <si>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</si>
  <si>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</si>
  <si>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</si>
  <si>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</si>
  <si>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</si>
  <si>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</si>
  <si>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</si>
  <si>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</si>
  <si>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</si>
  <si>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</si>
  <si>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</si>
  <si>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</si>
  <si>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</si>
  <si>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</si>
  <si>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</si>
  <si>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</si>
  <si>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</si>
  <si>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</si>
  <si>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</si>
  <si>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</si>
  <si>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</si>
  <si>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</si>
  <si>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</si>
  <si>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</si>
  <si>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</si>
  <si>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</si>
  <si>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</si>
  <si>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</si>
  <si>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</si>
  <si>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</si>
  <si>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</si>
  <si>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</si>
  <si>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</si>
  <si>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</si>
  <si>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</si>
  <si>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</si>
  <si>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</si>
  <si>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</si>
  <si>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</si>
  <si>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</si>
  <si>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</si>
  <si>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</si>
  <si>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</si>
  <si>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</si>
  <si>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</si>
  <si>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</si>
  <si>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</si>
  <si>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</si>
  <si>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</si>
  <si>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</si>
  <si>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</si>
  <si>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</si>
  <si>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</si>
  <si>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</si>
  <si>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</si>
  <si>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</si>
  <si>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</si>
  <si>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</si>
  <si>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</si>
  <si>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</si>
  <si>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</si>
  <si>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</si>
  <si>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</si>
  <si>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</si>
  <si>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</si>
  <si>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</si>
  <si>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</si>
  <si>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</si>
  <si>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</si>
  <si>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</si>
  <si>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</si>
  <si>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</si>
  <si>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</si>
  <si>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</si>
  <si>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</si>
  <si>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</si>
  <si>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</si>
  <si>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</si>
  <si>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</si>
  <si>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</si>
  <si>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</si>
  <si>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</si>
  <si>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</si>
  <si>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</si>
  <si>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</si>
  <si>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</si>
  <si>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</si>
  <si>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</si>
  <si>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</si>
  <si>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</si>
  <si>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</si>
  <si>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</si>
  <si>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</si>
  <si>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</si>
  <si>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</si>
  <si>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</si>
  <si>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</si>
  <si>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</si>
  <si>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</si>
  <si>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</si>
  <si>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</si>
  <si>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</si>
  <si>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</si>
  <si>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</si>
  <si>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</si>
  <si>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</si>
  <si>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</si>
  <si>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</si>
  <si>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</si>
  <si>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</si>
  <si>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</si>
  <si>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</si>
  <si>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</si>
  <si>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</si>
  <si>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</si>
  <si>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</si>
  <si>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</si>
  <si>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</si>
  <si>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</si>
  <si>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</si>
  <si>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</si>
  <si>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</si>
  <si>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</si>
  <si>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</si>
  <si>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</si>
  <si>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</si>
  <si>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</si>
  <si>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</si>
  <si>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</si>
  <si>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</si>
  <si>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</si>
  <si>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</si>
  <si>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</si>
  <si>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</si>
  <si>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</si>
  <si>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</si>
  <si>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</si>
  <si>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</si>
  <si>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</si>
  <si>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</si>
  <si>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</si>
  <si>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</si>
  <si>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</si>
  <si>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</si>
  <si>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</si>
  <si>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</si>
  <si>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</si>
  <si>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</si>
  <si>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</si>
  <si>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</si>
  <si>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</si>
  <si>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</si>
  <si>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</si>
  <si>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</si>
  <si>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</si>
  <si>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</si>
  <si>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</si>
  <si>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</si>
  <si>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</si>
  <si>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</si>
  <si>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</si>
  <si>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</si>
  <si>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</si>
  <si>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</si>
  <si>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</si>
  <si>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</si>
  <si>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</si>
  <si>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</si>
  <si>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</si>
  <si>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</si>
  <si>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</si>
  <si>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</si>
  <si>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</si>
  <si>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</si>
  <si>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</si>
  <si>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</si>
  <si>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</si>
  <si>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</si>
  <si>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</si>
  <si>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</si>
  <si>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</si>
  <si>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</si>
  <si>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</si>
  <si>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</si>
  <si>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</si>
  <si>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</si>
  <si>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</si>
  <si>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</si>
  <si>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</si>
  <si>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</si>
  <si>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</si>
  <si>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</si>
  <si>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</si>
  <si>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</si>
  <si>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</si>
  <si>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</si>
  <si>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</si>
  <si>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</si>
  <si>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</si>
  <si>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</si>
  <si>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</si>
  <si>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</si>
  <si>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</si>
  <si>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</si>
  <si>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</si>
  <si>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</si>
  <si>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</si>
  <si>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</si>
  <si>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</si>
  <si>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</si>
  <si>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</si>
  <si>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</si>
  <si>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</si>
  <si>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</si>
  <si>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</si>
  <si>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</si>
  <si>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</si>
  <si>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</si>
  <si>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</si>
  <si>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</si>
  <si>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</si>
  <si>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</si>
  <si>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</si>
  <si>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</si>
  <si>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</si>
  <si>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</si>
  <si>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</si>
  <si>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</si>
  <si>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</si>
  <si>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</si>
  <si>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</si>
  <si>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</si>
  <si>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</si>
  <si>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</si>
  <si>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</si>
  <si>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</si>
  <si>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</si>
  <si>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</si>
  <si>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</si>
  <si>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</si>
  <si>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</si>
  <si>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</si>
  <si>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</si>
  <si>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</si>
  <si>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</si>
  <si>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</si>
  <si>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</si>
  <si>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</si>
  <si>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</si>
  <si>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</si>
  <si>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</si>
  <si>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</si>
  <si>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</si>
  <si>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</si>
  <si>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</si>
  <si>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</si>
  <si>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</si>
  <si>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</si>
  <si>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</si>
  <si>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</si>
  <si>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</si>
  <si>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</si>
  <si>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</si>
  <si>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</si>
  <si>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</si>
  <si>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</si>
  <si>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</si>
  <si>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</si>
  <si>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</si>
  <si>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</si>
  <si>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</si>
  <si>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</si>
  <si>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</si>
  <si>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</si>
  <si>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</si>
  <si>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</si>
  <si>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</si>
  <si>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</si>
  <si>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</si>
  <si>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</si>
  <si>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</si>
  <si>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</si>
  <si>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</si>
  <si>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</si>
  <si>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</si>
  <si>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</si>
  <si>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</si>
  <si>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</si>
  <si>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</si>
  <si>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</si>
  <si>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</si>
  <si>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</si>
  <si>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</si>
  <si>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</si>
  <si>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</si>
  <si>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</si>
  <si>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</si>
  <si>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</si>
  <si>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</si>
  <si>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</si>
  <si>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</si>
  <si>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</si>
  <si>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</si>
  <si>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</si>
  <si>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</si>
  <si>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</si>
  <si>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</si>
  <si>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</si>
  <si>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</si>
  <si>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</si>
  <si>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</si>
  <si>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</si>
  <si>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</si>
  <si>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</si>
  <si>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</si>
  <si>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</si>
  <si>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</si>
  <si>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</si>
  <si>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</si>
  <si>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</si>
  <si>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</si>
  <si>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</si>
  <si>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</si>
  <si>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</si>
  <si>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</si>
  <si>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</si>
  <si>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</si>
  <si>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</si>
  <si>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</si>
  <si>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</si>
  <si>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</si>
  <si>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</si>
  <si>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</si>
  <si>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</si>
  <si>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</si>
  <si>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</si>
  <si>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</si>
  <si>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</si>
  <si>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</si>
  <si>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</si>
  <si>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</si>
  <si>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</si>
  <si>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</si>
  <si>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</si>
  <si>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</si>
  <si>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</si>
  <si>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</si>
  <si>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</si>
  <si>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</si>
  <si>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</si>
  <si>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</si>
  <si>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</si>
  <si>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</si>
  <si>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</si>
  <si>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</si>
  <si>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</si>
  <si>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</si>
  <si>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</si>
  <si>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</si>
  <si>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</si>
  <si>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</si>
  <si>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</si>
  <si>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</si>
  <si>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</si>
  <si>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</si>
  <si>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</si>
  <si>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</si>
  <si>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</si>
  <si>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</si>
  <si>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</si>
  <si>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</si>
  <si>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</si>
  <si>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</si>
  <si>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</si>
  <si>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</si>
  <si>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</si>
  <si>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</si>
  <si>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</si>
  <si>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</si>
  <si>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</si>
  <si>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</si>
  <si>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</si>
  <si>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</si>
  <si>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</si>
  <si>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</si>
  <si>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</si>
  <si>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</si>
  <si>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</si>
  <si>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</si>
  <si>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</si>
  <si>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</si>
  <si>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</si>
  <si>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</si>
  <si>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</si>
  <si>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</si>
  <si>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</si>
  <si>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</si>
  <si>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</si>
  <si>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</si>
  <si>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</si>
  <si>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</si>
  <si>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</si>
  <si>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</si>
  <si>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</si>
  <si>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</si>
  <si>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</si>
  <si>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</si>
  <si>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</si>
  <si>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</si>
  <si>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</si>
  <si>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</si>
  <si>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</si>
  <si>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</si>
  <si>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</si>
  <si>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</si>
  <si>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</si>
  <si>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</si>
  <si>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</si>
  <si>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</si>
  <si>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</si>
  <si>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</si>
  <si>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</si>
  <si>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</si>
  <si>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</si>
  <si>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</si>
  <si>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</si>
  <si>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</si>
  <si>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</si>
  <si>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</si>
  <si>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</si>
  <si>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</si>
  <si>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</si>
  <si>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</si>
  <si>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</si>
  <si>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</si>
  <si>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</si>
  <si>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</si>
  <si>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</si>
  <si>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</si>
  <si>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</si>
  <si>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</si>
  <si>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</si>
  <si>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</si>
  <si>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</si>
  <si>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</si>
  <si>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</si>
  <si>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</si>
  <si>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</si>
  <si>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</si>
  <si>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</si>
  <si>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</si>
  <si>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</si>
  <si>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</si>
  <si>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</si>
  <si>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</si>
  <si>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</si>
  <si>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</si>
  <si>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</si>
  <si>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</si>
  <si>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</si>
  <si>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</si>
  <si>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</si>
  <si>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</si>
  <si>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</si>
  <si>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</si>
  <si>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</si>
  <si>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</si>
  <si>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</si>
  <si>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</si>
  <si>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</si>
  <si>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</si>
  <si>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</si>
  <si>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</si>
  <si>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</si>
  <si>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</si>
  <si>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</si>
  <si>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</si>
  <si>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</si>
  <si>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</si>
  <si>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</si>
  <si>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</si>
  <si>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</si>
  <si>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</si>
  <si>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</si>
  <si>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</si>
  <si>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</si>
  <si>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</si>
  <si>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</si>
  <si>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</si>
  <si>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</si>
  <si>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</si>
  <si>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</si>
  <si>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</si>
  <si>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</si>
  <si>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</si>
  <si>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</si>
  <si>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</si>
  <si>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</si>
  <si>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</si>
  <si>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</si>
  <si>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</si>
  <si>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</si>
  <si>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</si>
  <si>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</si>
  <si>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</si>
  <si>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</si>
  <si>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</si>
  <si>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</si>
  <si>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</si>
  <si>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</si>
  <si>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</si>
  <si>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</si>
  <si>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</si>
  <si>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</si>
  <si>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</si>
  <si>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</si>
  <si>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</si>
  <si>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</si>
  <si>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</si>
  <si>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</si>
  <si>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</si>
  <si>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</si>
  <si>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</si>
  <si>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</si>
  <si>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</si>
  <si>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</si>
  <si>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</si>
  <si>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</si>
  <si>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</si>
  <si>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</si>
  <si>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</si>
  <si>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</si>
  <si>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</si>
  <si>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</si>
  <si>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</si>
  <si>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</si>
  <si>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</si>
  <si>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</si>
  <si>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</si>
  <si>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</si>
  <si>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</si>
  <si>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</si>
  <si>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</si>
  <si>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</si>
  <si>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</si>
  <si>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</si>
  <si>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</si>
  <si>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</si>
  <si>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</si>
  <si>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</si>
  <si>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</si>
  <si>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</si>
  <si>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</si>
  <si>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</si>
  <si>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</si>
  <si>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</si>
  <si>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</si>
  <si>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</si>
  <si>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</si>
  <si>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</si>
  <si>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</si>
  <si>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</si>
  <si>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</si>
  <si>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</si>
  <si>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</si>
  <si>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</si>
  <si>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</si>
  <si>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</si>
  <si>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</si>
  <si>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</si>
  <si>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</si>
  <si>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</si>
  <si>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</si>
  <si>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</si>
  <si>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</si>
  <si>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</si>
  <si>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</si>
  <si>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</si>
  <si>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</si>
  <si>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</si>
  <si>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</si>
  <si>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</si>
  <si>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</si>
  <si>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</si>
  <si>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</si>
  <si>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</si>
  <si>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</si>
  <si>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</si>
  <si>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</si>
  <si>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</si>
  <si>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</si>
  <si>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</si>
  <si>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</si>
  <si>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</si>
  <si>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</si>
  <si>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</si>
  <si>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</si>
  <si>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</si>
  <si>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</si>
  <si>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</si>
  <si>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</si>
  <si>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</si>
  <si>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</si>
  <si>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</si>
  <si>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</si>
  <si>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</si>
  <si>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</si>
  <si>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</si>
  <si>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</si>
  <si>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</si>
  <si>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</si>
  <si>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</si>
  <si>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</si>
  <si>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</si>
  <si>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</si>
  <si>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</si>
  <si>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</si>
  <si>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</si>
  <si>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</si>
  <si>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</si>
  <si>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</si>
  <si>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</si>
  <si>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</si>
  <si>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</si>
  <si>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</si>
  <si>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</si>
  <si>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</si>
  <si>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</si>
  <si>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</si>
  <si>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</si>
  <si>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</si>
  <si>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</si>
  <si>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</si>
  <si>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</si>
  <si>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</si>
  <si>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</si>
  <si>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</si>
  <si>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</si>
  <si>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</si>
  <si>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</si>
  <si>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</si>
  <si>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</si>
  <si>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</si>
  <si>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</si>
  <si>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</si>
  <si>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</si>
  <si>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</si>
  <si>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</si>
  <si>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</si>
  <si>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</si>
  <si>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</si>
  <si>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</si>
  <si>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</si>
  <si>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</si>
  <si>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</si>
  <si>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</si>
  <si>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</si>
  <si>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</si>
  <si>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</si>
  <si>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</si>
  <si>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</si>
  <si>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</si>
  <si>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</si>
  <si>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</si>
  <si>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</si>
  <si>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</si>
  <si>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</si>
  <si>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</si>
  <si>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</si>
  <si>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</si>
  <si>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</si>
  <si>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</si>
  <si>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</si>
  <si>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</si>
  <si>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</si>
  <si>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</si>
  <si>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</si>
  <si>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</si>
  <si>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</si>
  <si>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</si>
  <si>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</si>
  <si>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</si>
  <si>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</si>
  <si>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</si>
  <si>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</si>
  <si>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</si>
  <si>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</si>
  <si>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</si>
  <si>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</si>
  <si>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</si>
  <si>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</si>
  <si>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</si>
  <si>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</si>
  <si>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</si>
  <si>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</si>
  <si>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</si>
  <si>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</si>
  <si>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</si>
  <si>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</si>
  <si>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</si>
  <si>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</si>
  <si>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</si>
  <si>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</si>
  <si>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</si>
  <si>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</si>
  <si>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</si>
  <si>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</si>
  <si>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</si>
  <si>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</si>
  <si>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</si>
  <si>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</si>
  <si>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</si>
  <si>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</si>
  <si>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</si>
  <si>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</si>
  <si>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</si>
  <si>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</si>
  <si>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</si>
  <si>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</si>
  <si>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</si>
  <si>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</si>
  <si>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</si>
  <si>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</si>
  <si>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</si>
  <si>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</si>
  <si>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</si>
  <si>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</si>
  <si>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</si>
  <si>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</si>
  <si>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</si>
  <si>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</si>
  <si>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</si>
  <si>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</si>
  <si>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</si>
  <si>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</si>
  <si>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</si>
  <si>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</si>
  <si>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</si>
  <si>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</si>
  <si>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</si>
  <si>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</si>
  <si>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</si>
  <si>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</si>
  <si>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</si>
  <si>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</si>
  <si>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</si>
  <si>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</si>
  <si>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</si>
  <si>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</si>
  <si>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</si>
  <si>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</si>
  <si>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</si>
  <si>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</si>
  <si>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</si>
  <si>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</si>
  <si>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</si>
  <si>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</si>
  <si>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</si>
  <si>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</si>
  <si>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</si>
  <si>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</si>
  <si>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</si>
  <si>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</si>
  <si>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</si>
  <si>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</si>
  <si>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</si>
  <si>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</si>
  <si>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</si>
  <si>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</si>
  <si>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</si>
  <si>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</si>
  <si>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</si>
  <si>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</si>
  <si>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</si>
  <si>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</si>
  <si>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</si>
  <si>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</si>
  <si>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</si>
  <si>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</si>
  <si>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</si>
  <si>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</si>
  <si>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</si>
  <si>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</si>
  <si>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</si>
  <si>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</si>
  <si>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</si>
  <si>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</si>
  <si>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</si>
  <si>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</si>
  <si>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</si>
  <si>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</si>
  <si>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</si>
  <si>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</si>
  <si>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</si>
  <si>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</si>
  <si>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</si>
  <si>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</si>
  <si>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</si>
  <si>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</si>
  <si>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</si>
  <si>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</si>
  <si>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</si>
  <si>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</si>
  <si>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</si>
  <si>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</si>
  <si>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</si>
  <si>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</si>
  <si>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</si>
  <si>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</si>
  <si>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</si>
  <si>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</si>
  <si>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</si>
  <si>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</si>
  <si>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</si>
  <si>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</si>
  <si>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</si>
  <si>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</si>
  <si>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</si>
  <si>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</si>
  <si>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</si>
  <si>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</si>
  <si>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</si>
  <si>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</si>
  <si>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</si>
  <si>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</si>
  <si>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</si>
  <si>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</si>
  <si>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</si>
  <si>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</si>
  <si>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</si>
  <si>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</si>
  <si>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</si>
  <si>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</si>
  <si>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</si>
  <si>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</si>
  <si>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</si>
  <si>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</si>
  <si>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</si>
  <si>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</si>
  <si>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</si>
  <si>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</si>
  <si>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</si>
  <si>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</si>
  <si>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</si>
  <si>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</si>
  <si>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</si>
  <si>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</si>
  <si>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</si>
  <si>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</si>
  <si>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</si>
  <si>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</si>
  <si>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</si>
  <si>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</si>
  <si>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</si>
  <si>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</si>
  <si>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</si>
  <si>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</si>
  <si>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</si>
  <si>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</si>
  <si>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</si>
  <si>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</si>
  <si>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</si>
  <si>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</si>
  <si>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</si>
  <si>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</si>
  <si>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</si>
  <si>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</si>
  <si>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</si>
  <si>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</si>
  <si>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</si>
  <si>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</si>
  <si>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</si>
  <si>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</si>
  <si>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</si>
  <si>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</si>
  <si>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</si>
  <si>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</si>
  <si>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</si>
  <si>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</si>
  <si>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</si>
  <si>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</si>
  <si>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</si>
  <si>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</si>
  <si>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</si>
  <si>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</si>
  <si>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</si>
  <si>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</si>
  <si>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</si>
  <si>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</si>
  <si>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</si>
  <si>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</si>
  <si>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</si>
  <si>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</si>
  <si>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</si>
  <si>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</si>
  <si>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</si>
  <si>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</si>
  <si>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</si>
  <si>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</si>
  <si>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</si>
  <si>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</si>
  <si>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</si>
  <si>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</si>
  <si>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</si>
  <si>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</si>
  <si>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</si>
  <si>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</si>
  <si>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</si>
  <si>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</si>
  <si>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</si>
  <si>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</si>
  <si>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</si>
  <si>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</si>
  <si>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</si>
  <si>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</si>
  <si>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</si>
  <si>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</si>
  <si>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</si>
  <si>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</si>
  <si>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</si>
  <si>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</si>
  <si>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</si>
  <si>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</si>
  <si>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</si>
  <si>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</si>
  <si>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</si>
  <si>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</si>
  <si>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</si>
  <si>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</si>
  <si>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</si>
  <si>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</si>
  <si>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</si>
  <si>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</si>
  <si>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</si>
  <si>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</si>
  <si>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</si>
  <si>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</si>
  <si>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</si>
  <si>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</si>
  <si>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</si>
  <si>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</si>
  <si>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</si>
  <si>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</si>
  <si>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</si>
  <si>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</si>
  <si>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</si>
  <si>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</si>
  <si>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</si>
  <si>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</si>
  <si>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</si>
  <si>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</si>
  <si>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</si>
  <si>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</si>
  <si>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</si>
  <si>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</si>
  <si>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</si>
  <si>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</si>
  <si>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</si>
  <si>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</si>
  <si>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</si>
  <si>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</si>
  <si>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</si>
  <si>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</si>
  <si>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</si>
  <si>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</si>
  <si>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</si>
  <si>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</si>
  <si>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</si>
  <si>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</si>
  <si>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</si>
  <si>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</si>
  <si>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</si>
  <si>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</si>
  <si>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</si>
  <si>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</si>
  <si>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</si>
  <si>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</si>
  <si>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</si>
  <si>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</si>
  <si>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</si>
  <si>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</si>
  <si>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</si>
  <si>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</si>
  <si>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</si>
  <si>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</si>
  <si>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</si>
  <si>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</si>
  <si>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</si>
  <si>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</si>
  <si>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</si>
  <si>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</si>
  <si>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</si>
  <si>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</si>
  <si>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</si>
  <si>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</si>
  <si>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</si>
  <si>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</si>
  <si>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</si>
  <si>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</si>
  <si>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</si>
  <si>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</si>
  <si>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</si>
  <si>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</si>
  <si>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</si>
  <si>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</si>
  <si>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</si>
  <si>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</si>
  <si>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</si>
  <si>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</si>
  <si>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</si>
  <si>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</si>
  <si>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</si>
  <si>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</si>
  <si>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</si>
  <si>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</si>
  <si>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</si>
  <si>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</si>
  <si>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</si>
  <si>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</si>
  <si>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</si>
  <si>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</si>
  <si>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</si>
  <si>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</si>
  <si>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</si>
  <si>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</si>
  <si>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</si>
  <si>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</si>
  <si>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</si>
  <si>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</si>
  <si>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</si>
  <si>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</si>
  <si>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</si>
  <si>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</si>
  <si>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</si>
  <si>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</si>
  <si>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</si>
  <si>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</si>
  <si>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2019-2020</t>
  </si>
  <si>
    <t>Hè</t>
  </si>
  <si>
    <t>Trần Quốc</t>
  </si>
  <si>
    <t>Cường</t>
  </si>
  <si>
    <t>CS 366 SA</t>
  </si>
  <si>
    <t>Đặng Văn</t>
  </si>
  <si>
    <t>Duẫn</t>
  </si>
  <si>
    <t>Lê Hồng</t>
  </si>
  <si>
    <t>Được</t>
  </si>
  <si>
    <t>Lê Văn</t>
  </si>
  <si>
    <t>Duy</t>
  </si>
  <si>
    <t>Vũ Văn</t>
  </si>
  <si>
    <t>Hoàng Gia Bảo</t>
  </si>
  <si>
    <t>Hân</t>
  </si>
  <si>
    <t>Hậu</t>
  </si>
  <si>
    <t>Chế Văn</t>
  </si>
  <si>
    <t>Hoàng</t>
  </si>
  <si>
    <t>Trần Ngọc</t>
  </si>
  <si>
    <t>Hùng</t>
  </si>
  <si>
    <t>Tôn Thất Minh</t>
  </si>
  <si>
    <t>Huy</t>
  </si>
  <si>
    <t>Trần Đỗ Anh</t>
  </si>
  <si>
    <t>Khoa</t>
  </si>
  <si>
    <t>Trình Công</t>
  </si>
  <si>
    <t>Kỳ</t>
  </si>
  <si>
    <t>Ngô Thị Mộng</t>
  </si>
  <si>
    <t>Mơ</t>
  </si>
  <si>
    <t>Nguyễn Cao</t>
  </si>
  <si>
    <t>Nguyên</t>
  </si>
  <si>
    <t>Nguyễn Minh</t>
  </si>
  <si>
    <t>Nhả</t>
  </si>
  <si>
    <t>Đỗ Đăng</t>
  </si>
  <si>
    <t>Phát</t>
  </si>
  <si>
    <t>Nguyễn Châu Nhật</t>
  </si>
  <si>
    <t>Tân</t>
  </si>
  <si>
    <t>Lê Phương</t>
  </si>
  <si>
    <t>Thảo</t>
  </si>
  <si>
    <t>Phạm Văn</t>
  </si>
  <si>
    <t>Thuyên</t>
  </si>
  <si>
    <t>Trần Thị Thùy</t>
  </si>
  <si>
    <t>Trân</t>
  </si>
  <si>
    <t>Võ Thị Kiều</t>
  </si>
  <si>
    <t>Trang</t>
  </si>
  <si>
    <t>Trần Thị Huyền</t>
  </si>
  <si>
    <t>Trung</t>
  </si>
  <si>
    <t>Hà Duy</t>
  </si>
  <si>
    <t>Tú</t>
  </si>
  <si>
    <t>Nguyễn Hồ Diễm</t>
  </si>
  <si>
    <t>Uyên</t>
  </si>
  <si>
    <t>Phạm Hà</t>
  </si>
  <si>
    <t>Vi</t>
  </si>
  <si>
    <t>Nguyễn Thành</t>
  </si>
  <si>
    <t>Danh</t>
  </si>
  <si>
    <t>CS 366 SE</t>
  </si>
  <si>
    <t>Lê Đình Quốc</t>
  </si>
  <si>
    <t>Dũng</t>
  </si>
  <si>
    <t>Nguyễn Thị Thu</t>
  </si>
  <si>
    <t>Hiền</t>
  </si>
  <si>
    <t>Nguyễn Hữu Minh</t>
  </si>
  <si>
    <t>Phạm Công</t>
  </si>
  <si>
    <t>Nguyễn Đức</t>
  </si>
  <si>
    <t>Nguyễn Huỳnh Anh</t>
  </si>
  <si>
    <t>Kha</t>
  </si>
  <si>
    <t>Trần Thị Thanh</t>
  </si>
  <si>
    <t>Kiều</t>
  </si>
  <si>
    <t>Phạm Vũ Trường</t>
  </si>
  <si>
    <t>Lâm</t>
  </si>
  <si>
    <t>Nguyễn Quang</t>
  </si>
  <si>
    <t>Linh</t>
  </si>
  <si>
    <t>Ngô Hồng</t>
  </si>
  <si>
    <t>Long</t>
  </si>
  <si>
    <t>Phạm Thị</t>
  </si>
  <si>
    <t>Nam</t>
  </si>
  <si>
    <t>Phóng</t>
  </si>
  <si>
    <t>Đỗ Phạm Hoàng</t>
  </si>
  <si>
    <t>Phúc</t>
  </si>
  <si>
    <t>Phạm Xuân</t>
  </si>
  <si>
    <t>Quý</t>
  </si>
  <si>
    <t>Nguyễn Văn</t>
  </si>
  <si>
    <t>Quỳnh</t>
  </si>
  <si>
    <t>Sang</t>
  </si>
  <si>
    <t>Trịnh Đình</t>
  </si>
  <si>
    <t>Nguyễn Hoài Thế</t>
  </si>
  <si>
    <t>Lê Nho</t>
  </si>
  <si>
    <t>Huỳnh Bá</t>
  </si>
  <si>
    <t>Thắng</t>
  </si>
  <si>
    <t>Trần Huy</t>
  </si>
  <si>
    <t>Thiện</t>
  </si>
  <si>
    <t>Đới Quang</t>
  </si>
  <si>
    <t>Tiến</t>
  </si>
  <si>
    <t>Trần Trọng</t>
  </si>
  <si>
    <t>Tín</t>
  </si>
  <si>
    <t>Trần Đình Quang</t>
  </si>
  <si>
    <t>Trọng</t>
  </si>
  <si>
    <t>Phan Gia</t>
  </si>
  <si>
    <t>Vũ</t>
  </si>
  <si>
    <t>K23TMT</t>
  </si>
  <si>
    <t>K23CMU-TPM</t>
  </si>
  <si>
    <t>K22CMU-TPM</t>
  </si>
  <si>
    <t>K23CMU-TTT</t>
  </si>
  <si>
    <t>K23TCD</t>
  </si>
  <si>
    <t>K21CMU-TPM</t>
  </si>
  <si>
    <t>302/2-92-17-1-3</t>
  </si>
  <si>
    <t>305-90-18-1-1</t>
  </si>
  <si>
    <t>302/1-91-17-1-2</t>
  </si>
  <si>
    <t>305</t>
  </si>
  <si>
    <t>KHỐI LỚP: CS 366(SA-SE)</t>
  </si>
  <si>
    <t>90</t>
  </si>
  <si>
    <t>MÔN : L.A.M.P. (Linux, Apache, MySQL, PHP) * MÃ MÔN :  CS 366</t>
  </si>
  <si>
    <t>Thời gian:09h30 - Ngày 29/09/2020 - Phòng: 305 - cơ sở:  03 Quang Trung</t>
  </si>
  <si>
    <t/>
  </si>
  <si>
    <t>09h30 - Ngày 29/09/2020 - Phòng: 305</t>
  </si>
  <si>
    <t>91</t>
  </si>
  <si>
    <t>Thời gian:09h30 - Ngày 29/09/2020 - Phòng: 302/1 - cơ sở:  03 Quang Trung</t>
  </si>
  <si>
    <t>09h30 - Ngày 29/09/2020 - Phòng: 302/1</t>
  </si>
  <si>
    <t>92</t>
  </si>
  <si>
    <t>Thời gian:09h30 - Ngày 29/09/2020 - Phòng: 302/2 - cơ sở:  03 Quang Trung</t>
  </si>
  <si>
    <t>09h30 - Ngày 29/09/2020 - Phòng: 302/2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</si>
</sst>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1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" fillId="0" borderId="3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3" xfId="183" applyFont="1" applyFill="1" applyBorder="1" applyAlignment="1">
      <alignment horizont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7" fillId="0" borderId="3" xfId="183" applyFont="1" applyFill="1" applyBorder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94" fillId="0" borderId="0" xfId="183" applyFont="1" applyFill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5" fillId="0" borderId="21" xfId="183" applyFont="1" applyFill="1" applyBorder="1" applyAlignment="1">
      <alignment horizontal="center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workbookViewId="0">
      <selection activeCell="N4" sqref="N4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7</v>
      </c>
      <c r="C1" s="146"/>
      <c r="D1" s="147" t="s">
        <v>1262</v>
      </c>
      <c r="E1" s="147"/>
      <c r="F1" s="147"/>
      <c r="G1" s="147"/>
      <c r="H1" s="147"/>
      <c r="I1" s="147"/>
      <c r="J1" s="147"/>
      <c r="K1" s="109" t="s">
        <v>1365</v>
      </c>
    </row>
    <row r="2" spans="1:14" s="1" customFormat="1">
      <c r="B2" s="146" t="s">
        <v>8</v>
      </c>
      <c r="C2" s="146"/>
      <c r="D2" s="2" t="s">
        <v>1367</v>
      </c>
      <c r="E2" s="147" t="s">
        <v>1368</v>
      </c>
      <c r="F2" s="147"/>
      <c r="G2" s="147"/>
      <c r="H2" s="147"/>
      <c r="I2" s="147"/>
      <c r="J2" s="147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1369</v>
      </c>
      <c r="C3" s="148" t="s">
        <v>1370</v>
      </c>
      <c r="D3" s="148"/>
      <c r="E3" s="148"/>
      <c r="F3" s="148"/>
      <c r="G3" s="148"/>
      <c r="H3" s="148"/>
      <c r="I3" s="148"/>
      <c r="J3" s="148"/>
      <c r="K3" s="3" t="s">
        <v>11</v>
      </c>
      <c r="L3" s="3" t="s">
        <v>10</v>
      </c>
      <c r="M3" s="3" t="s">
        <v>1263</v>
      </c>
    </row>
    <row r="4" spans="1:14" s="5" customFormat="1" ht="18.75" customHeight="1">
      <c r="A4" s="149" t="s">
        <v>1371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13</v>
      </c>
      <c r="C6" s="150" t="s">
        <v>3</v>
      </c>
      <c r="D6" s="151" t="s">
        <v>4</v>
      </c>
      <c r="E6" s="144" t="s">
        <v>19</v>
      </c>
      <c r="F6" s="144" t="s">
        <v>20</v>
      </c>
      <c r="G6" s="144" t="s">
        <v>14</v>
      </c>
      <c r="H6" s="144" t="s">
        <v>15</v>
      </c>
      <c r="I6" s="155" t="s">
        <v>6</v>
      </c>
      <c r="J6" s="155"/>
      <c r="K6" s="156" t="s">
        <v>16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17</v>
      </c>
      <c r="J7" s="7" t="s">
        <v>18</v>
      </c>
      <c r="K7" s="159"/>
      <c r="L7" s="160"/>
      <c r="M7" s="161"/>
    </row>
    <row r="8" spans="1:14" ht="20.100000000000001" customHeight="1">
      <c r="A8" s="8">
        <v>1</v>
      </c>
      <c r="B8" s="14">
        <v>2321114065</v>
      </c>
      <c r="C8" s="9" t="s">
        <v>1264</v>
      </c>
      <c r="D8" s="10" t="s">
        <v>1265</v>
      </c>
      <c r="E8" s="15" t="s">
        <v>1266</v>
      </c>
      <c r="F8" s="15" t="s">
        <v>1358</v>
      </c>
      <c r="G8" s="11"/>
      <c r="H8" s="12"/>
      <c r="I8" s="12"/>
      <c r="J8" s="12"/>
      <c r="K8" s="162" t="s">
        <v>1372</v>
      </c>
      <c r="L8" s="163"/>
      <c r="M8" s="164"/>
      <c r="N8" t="s">
        <v>1373</v>
      </c>
    </row>
    <row r="9" spans="1:14" ht="20.100000000000001" customHeight="1">
      <c r="A9" s="8">
        <v>2</v>
      </c>
      <c r="B9" s="14">
        <v>2321120524</v>
      </c>
      <c r="C9" s="9" t="s">
        <v>1267</v>
      </c>
      <c r="D9" s="10" t="s">
        <v>1268</v>
      </c>
      <c r="E9" s="15" t="s">
        <v>1266</v>
      </c>
      <c r="F9" s="15" t="s">
        <v>1359</v>
      </c>
      <c r="G9" s="11"/>
      <c r="H9" s="12"/>
      <c r="I9" s="12"/>
      <c r="J9" s="12"/>
      <c r="K9" s="152" t="s">
        <v>1372</v>
      </c>
      <c r="L9" s="153"/>
      <c r="M9" s="154"/>
      <c r="N9" t="s">
        <v>1373</v>
      </c>
    </row>
    <row r="10" spans="1:14" ht="20.100000000000001" customHeight="1">
      <c r="A10" s="8">
        <v>3</v>
      </c>
      <c r="B10" s="14">
        <v>2321122515</v>
      </c>
      <c r="C10" s="9" t="s">
        <v>1269</v>
      </c>
      <c r="D10" s="10" t="s">
        <v>1270</v>
      </c>
      <c r="E10" s="15" t="s">
        <v>1266</v>
      </c>
      <c r="F10" s="15" t="s">
        <v>1359</v>
      </c>
      <c r="G10" s="11"/>
      <c r="H10" s="12"/>
      <c r="I10" s="12"/>
      <c r="J10" s="12"/>
      <c r="K10" s="152" t="s">
        <v>1372</v>
      </c>
      <c r="L10" s="153"/>
      <c r="M10" s="154"/>
      <c r="N10" t="s">
        <v>1373</v>
      </c>
    </row>
    <row r="11" spans="1:14" ht="20.100000000000001" customHeight="1">
      <c r="A11" s="8">
        <v>4</v>
      </c>
      <c r="B11" s="14">
        <v>23211111715</v>
      </c>
      <c r="C11" s="9" t="s">
        <v>1271</v>
      </c>
      <c r="D11" s="10" t="s">
        <v>1272</v>
      </c>
      <c r="E11" s="15" t="s">
        <v>1266</v>
      </c>
      <c r="F11" s="15" t="s">
        <v>1358</v>
      </c>
      <c r="G11" s="11"/>
      <c r="H11" s="12"/>
      <c r="I11" s="12"/>
      <c r="J11" s="12"/>
      <c r="K11" s="152" t="s">
        <v>1372</v>
      </c>
      <c r="L11" s="153"/>
      <c r="M11" s="154"/>
      <c r="N11" t="s">
        <v>1373</v>
      </c>
    </row>
    <row r="12" spans="1:14" ht="20.100000000000001" customHeight="1">
      <c r="A12" s="8">
        <v>5</v>
      </c>
      <c r="B12" s="14">
        <v>2321121810</v>
      </c>
      <c r="C12" s="9" t="s">
        <v>1273</v>
      </c>
      <c r="D12" s="10" t="s">
        <v>1272</v>
      </c>
      <c r="E12" s="15" t="s">
        <v>1266</v>
      </c>
      <c r="F12" s="15" t="s">
        <v>1359</v>
      </c>
      <c r="G12" s="11"/>
      <c r="H12" s="12"/>
      <c r="I12" s="12"/>
      <c r="J12" s="12"/>
      <c r="K12" s="152" t="s">
        <v>1372</v>
      </c>
      <c r="L12" s="153"/>
      <c r="M12" s="154"/>
      <c r="N12" t="s">
        <v>1373</v>
      </c>
    </row>
    <row r="13" spans="1:14" ht="20.100000000000001" customHeight="1">
      <c r="A13" s="8">
        <v>6</v>
      </c>
      <c r="B13" s="14">
        <v>2320123197</v>
      </c>
      <c r="C13" s="9" t="s">
        <v>1274</v>
      </c>
      <c r="D13" s="10" t="s">
        <v>1275</v>
      </c>
      <c r="E13" s="15" t="s">
        <v>1266</v>
      </c>
      <c r="F13" s="15" t="s">
        <v>1359</v>
      </c>
      <c r="G13" s="11"/>
      <c r="H13" s="12"/>
      <c r="I13" s="12"/>
      <c r="J13" s="12"/>
      <c r="K13" s="152" t="s">
        <v>1372</v>
      </c>
      <c r="L13" s="153"/>
      <c r="M13" s="154"/>
      <c r="N13" t="s">
        <v>1373</v>
      </c>
    </row>
    <row r="14" spans="1:14" ht="20.100000000000001" customHeight="1">
      <c r="A14" s="8">
        <v>7</v>
      </c>
      <c r="B14" s="14">
        <v>2321118135</v>
      </c>
      <c r="C14" s="9" t="s">
        <v>1271</v>
      </c>
      <c r="D14" s="10" t="s">
        <v>1276</v>
      </c>
      <c r="E14" s="15" t="s">
        <v>1266</v>
      </c>
      <c r="F14" s="15" t="s">
        <v>1358</v>
      </c>
      <c r="G14" s="11"/>
      <c r="H14" s="12"/>
      <c r="I14" s="12"/>
      <c r="J14" s="12"/>
      <c r="K14" s="152" t="s">
        <v>1372</v>
      </c>
      <c r="L14" s="153"/>
      <c r="M14" s="154"/>
      <c r="N14" t="s">
        <v>1373</v>
      </c>
    </row>
    <row r="15" spans="1:14" ht="20.100000000000001" customHeight="1">
      <c r="A15" s="8">
        <v>8</v>
      </c>
      <c r="B15" s="14">
        <v>2321158339</v>
      </c>
      <c r="C15" s="9" t="s">
        <v>1277</v>
      </c>
      <c r="D15" s="10" t="s">
        <v>1278</v>
      </c>
      <c r="E15" s="15" t="s">
        <v>1266</v>
      </c>
      <c r="F15" s="15" t="s">
        <v>1358</v>
      </c>
      <c r="G15" s="11"/>
      <c r="H15" s="12"/>
      <c r="I15" s="12"/>
      <c r="J15" s="12"/>
      <c r="K15" s="152" t="s">
        <v>1372</v>
      </c>
      <c r="L15" s="153"/>
      <c r="M15" s="154"/>
      <c r="N15" t="s">
        <v>1373</v>
      </c>
    </row>
    <row r="16" spans="1:14" ht="20.100000000000001" customHeight="1">
      <c r="A16" s="8">
        <v>9</v>
      </c>
      <c r="B16" s="14">
        <v>2321122016</v>
      </c>
      <c r="C16" s="9" t="s">
        <v>1279</v>
      </c>
      <c r="D16" s="10" t="s">
        <v>1280</v>
      </c>
      <c r="E16" s="15" t="s">
        <v>1266</v>
      </c>
      <c r="F16" s="15" t="s">
        <v>1358</v>
      </c>
      <c r="G16" s="11"/>
      <c r="H16" s="12"/>
      <c r="I16" s="12"/>
      <c r="J16" s="12"/>
      <c r="K16" s="152" t="s">
        <v>1372</v>
      </c>
      <c r="L16" s="153"/>
      <c r="M16" s="154"/>
      <c r="N16" t="s">
        <v>1373</v>
      </c>
    </row>
    <row r="17" spans="1:14" ht="20.100000000000001" customHeight="1">
      <c r="A17" s="8">
        <v>10</v>
      </c>
      <c r="B17" s="14">
        <v>2321123777</v>
      </c>
      <c r="C17" s="9" t="s">
        <v>1281</v>
      </c>
      <c r="D17" s="10" t="s">
        <v>1282</v>
      </c>
      <c r="E17" s="15" t="s">
        <v>1266</v>
      </c>
      <c r="F17" s="15" t="s">
        <v>1359</v>
      </c>
      <c r="G17" s="11"/>
      <c r="H17" s="12"/>
      <c r="I17" s="12"/>
      <c r="J17" s="12"/>
      <c r="K17" s="152" t="s">
        <v>1372</v>
      </c>
      <c r="L17" s="153"/>
      <c r="M17" s="154"/>
      <c r="N17" t="s">
        <v>1373</v>
      </c>
    </row>
    <row r="18" spans="1:14" ht="20.100000000000001" customHeight="1">
      <c r="A18" s="8">
        <v>11</v>
      </c>
      <c r="B18" s="14">
        <v>2321124802</v>
      </c>
      <c r="C18" s="9" t="s">
        <v>1283</v>
      </c>
      <c r="D18" s="10" t="s">
        <v>1284</v>
      </c>
      <c r="E18" s="15" t="s">
        <v>1266</v>
      </c>
      <c r="F18" s="15" t="s">
        <v>1359</v>
      </c>
      <c r="G18" s="11"/>
      <c r="H18" s="12"/>
      <c r="I18" s="12"/>
      <c r="J18" s="12"/>
      <c r="K18" s="152" t="s">
        <v>1372</v>
      </c>
      <c r="L18" s="153"/>
      <c r="M18" s="154"/>
      <c r="N18" t="s">
        <v>1373</v>
      </c>
    </row>
    <row r="19" spans="1:14" ht="20.100000000000001" customHeight="1">
      <c r="A19" s="8">
        <v>12</v>
      </c>
      <c r="B19" s="14">
        <v>2321112710</v>
      </c>
      <c r="C19" s="9" t="s">
        <v>1285</v>
      </c>
      <c r="D19" s="10" t="s">
        <v>1286</v>
      </c>
      <c r="E19" s="15" t="s">
        <v>1266</v>
      </c>
      <c r="F19" s="15" t="s">
        <v>1358</v>
      </c>
      <c r="G19" s="11"/>
      <c r="H19" s="12"/>
      <c r="I19" s="12"/>
      <c r="J19" s="12"/>
      <c r="K19" s="152" t="s">
        <v>1372</v>
      </c>
      <c r="L19" s="153"/>
      <c r="M19" s="154"/>
      <c r="N19" t="s">
        <v>1373</v>
      </c>
    </row>
    <row r="20" spans="1:14" ht="20.100000000000001" customHeight="1">
      <c r="A20" s="8">
        <v>13</v>
      </c>
      <c r="B20" s="14">
        <v>2320118054</v>
      </c>
      <c r="C20" s="9" t="s">
        <v>1287</v>
      </c>
      <c r="D20" s="10" t="s">
        <v>1288</v>
      </c>
      <c r="E20" s="15" t="s">
        <v>1266</v>
      </c>
      <c r="F20" s="15" t="s">
        <v>1359</v>
      </c>
      <c r="G20" s="11"/>
      <c r="H20" s="12"/>
      <c r="I20" s="12"/>
      <c r="J20" s="12"/>
      <c r="K20" s="152" t="s">
        <v>1372</v>
      </c>
      <c r="L20" s="153"/>
      <c r="M20" s="154"/>
      <c r="N20" t="s">
        <v>1373</v>
      </c>
    </row>
    <row r="21" spans="1:14" ht="20.100000000000001" customHeight="1">
      <c r="A21" s="8">
        <v>14</v>
      </c>
      <c r="B21" s="14">
        <v>2321144724</v>
      </c>
      <c r="C21" s="9" t="s">
        <v>1289</v>
      </c>
      <c r="D21" s="10" t="s">
        <v>1290</v>
      </c>
      <c r="E21" s="15" t="s">
        <v>1266</v>
      </c>
      <c r="F21" s="15" t="s">
        <v>1359</v>
      </c>
      <c r="G21" s="11"/>
      <c r="H21" s="12"/>
      <c r="I21" s="12"/>
      <c r="J21" s="12"/>
      <c r="K21" s="152" t="s">
        <v>1372</v>
      </c>
      <c r="L21" s="153"/>
      <c r="M21" s="154"/>
      <c r="N21" t="s">
        <v>1373</v>
      </c>
    </row>
    <row r="22" spans="1:14" ht="20.100000000000001" customHeight="1">
      <c r="A22" s="8">
        <v>15</v>
      </c>
      <c r="B22" s="14">
        <v>2321124716</v>
      </c>
      <c r="C22" s="9" t="s">
        <v>1291</v>
      </c>
      <c r="D22" s="10" t="s">
        <v>1292</v>
      </c>
      <c r="E22" s="15" t="s">
        <v>1266</v>
      </c>
      <c r="F22" s="15" t="s">
        <v>1359</v>
      </c>
      <c r="G22" s="11"/>
      <c r="H22" s="12"/>
      <c r="I22" s="12"/>
      <c r="J22" s="12"/>
      <c r="K22" s="152" t="s">
        <v>1372</v>
      </c>
      <c r="L22" s="153"/>
      <c r="M22" s="154"/>
      <c r="N22" t="s">
        <v>1373</v>
      </c>
    </row>
    <row r="23" spans="1:14" ht="20.100000000000001" customHeight="1">
      <c r="A23" s="8">
        <v>16</v>
      </c>
      <c r="B23" s="14">
        <v>2321124717</v>
      </c>
      <c r="C23" s="9" t="s">
        <v>1293</v>
      </c>
      <c r="D23" s="10" t="s">
        <v>1294</v>
      </c>
      <c r="E23" s="15" t="s">
        <v>1266</v>
      </c>
      <c r="F23" s="15" t="s">
        <v>1359</v>
      </c>
      <c r="G23" s="11"/>
      <c r="H23" s="12"/>
      <c r="I23" s="12"/>
      <c r="J23" s="12"/>
      <c r="K23" s="152" t="s">
        <v>1372</v>
      </c>
      <c r="L23" s="153"/>
      <c r="M23" s="154"/>
      <c r="N23" t="s">
        <v>1373</v>
      </c>
    </row>
    <row r="24" spans="1:14" ht="20.100000000000001" customHeight="1">
      <c r="A24" s="8">
        <v>17</v>
      </c>
      <c r="B24" s="14">
        <v>2321223945</v>
      </c>
      <c r="C24" s="9" t="s">
        <v>1295</v>
      </c>
      <c r="D24" s="10" t="s">
        <v>1296</v>
      </c>
      <c r="E24" s="15" t="s">
        <v>1266</v>
      </c>
      <c r="F24" s="15" t="s">
        <v>1359</v>
      </c>
      <c r="G24" s="11"/>
      <c r="H24" s="12"/>
      <c r="I24" s="12"/>
      <c r="J24" s="12"/>
      <c r="K24" s="152" t="s">
        <v>1372</v>
      </c>
      <c r="L24" s="153"/>
      <c r="M24" s="154"/>
      <c r="N24" t="s">
        <v>1373</v>
      </c>
    </row>
    <row r="25" spans="1:14" ht="20.100000000000001" customHeight="1">
      <c r="A25" s="8">
        <v>18</v>
      </c>
      <c r="B25" s="14">
        <v>2320123398</v>
      </c>
      <c r="C25" s="9" t="s">
        <v>1297</v>
      </c>
      <c r="D25" s="10" t="s">
        <v>1298</v>
      </c>
      <c r="E25" s="15" t="s">
        <v>1266</v>
      </c>
      <c r="F25" s="15" t="s">
        <v>1359</v>
      </c>
      <c r="G25" s="11"/>
      <c r="H25" s="12"/>
      <c r="I25" s="12"/>
      <c r="J25" s="12"/>
      <c r="K25" s="152" t="s">
        <v>1372</v>
      </c>
      <c r="L25" s="153"/>
      <c r="M25" s="154"/>
      <c r="N25" t="s">
        <v>1373</v>
      </c>
    </row>
    <row r="27" spans="1:14" s="1" customFormat="1" ht="14.25" customHeight="1">
      <c r="B27" s="146" t="s">
        <v>7</v>
      </c>
      <c r="C27" s="146"/>
      <c r="D27" s="147" t="s">
        <v>1262</v>
      </c>
      <c r="E27" s="147"/>
      <c r="F27" s="147"/>
      <c r="G27" s="147"/>
      <c r="H27" s="147"/>
      <c r="I27" s="147"/>
      <c r="J27" s="147"/>
      <c r="K27" s="109" t="s">
        <v>1366</v>
      </c>
    </row>
    <row r="28" spans="1:14" s="1" customFormat="1">
      <c r="B28" s="146" t="s">
        <v>8</v>
      </c>
      <c r="C28" s="146"/>
      <c r="D28" s="2" t="s">
        <v>573</v>
      </c>
      <c r="E28" s="147" t="s">
        <v>1368</v>
      </c>
      <c r="F28" s="147"/>
      <c r="G28" s="147"/>
      <c r="H28" s="147"/>
      <c r="I28" s="147"/>
      <c r="J28" s="147"/>
      <c r="K28" s="3" t="s">
        <v>9</v>
      </c>
      <c r="L28" s="4" t="s">
        <v>10</v>
      </c>
      <c r="M28" s="4">
        <v>2</v>
      </c>
    </row>
    <row r="29" spans="1:14" s="5" customFormat="1" ht="18.75" customHeight="1">
      <c r="B29" s="6" t="s">
        <v>1374</v>
      </c>
      <c r="C29" s="148" t="s">
        <v>1370</v>
      </c>
      <c r="D29" s="148"/>
      <c r="E29" s="148"/>
      <c r="F29" s="148"/>
      <c r="G29" s="148"/>
      <c r="H29" s="148"/>
      <c r="I29" s="148"/>
      <c r="J29" s="148"/>
      <c r="K29" s="3" t="s">
        <v>11</v>
      </c>
      <c r="L29" s="3" t="s">
        <v>10</v>
      </c>
      <c r="M29" s="3" t="s">
        <v>1263</v>
      </c>
    </row>
    <row r="30" spans="1:14" s="5" customFormat="1" ht="18.75" customHeight="1">
      <c r="A30" s="149" t="s">
        <v>1375</v>
      </c>
      <c r="B30" s="149"/>
      <c r="C30" s="149"/>
      <c r="D30" s="149"/>
      <c r="E30" s="149"/>
      <c r="F30" s="149"/>
      <c r="G30" s="149"/>
      <c r="H30" s="149"/>
      <c r="I30" s="149"/>
      <c r="J30" s="149"/>
      <c r="K30" s="3" t="s">
        <v>12</v>
      </c>
      <c r="L30" s="3" t="s">
        <v>10</v>
      </c>
      <c r="M30" s="3">
        <v>1</v>
      </c>
    </row>
    <row r="31" spans="1:14" ht="3.75" customHeight="1"/>
    <row r="32" spans="1:14" ht="15" customHeight="1">
      <c r="A32" s="145" t="s">
        <v>0</v>
      </c>
      <c r="B32" s="144" t="s">
        <v>13</v>
      </c>
      <c r="C32" s="150" t="s">
        <v>3</v>
      </c>
      <c r="D32" s="151" t="s">
        <v>4</v>
      </c>
      <c r="E32" s="144" t="s">
        <v>19</v>
      </c>
      <c r="F32" s="144" t="s">
        <v>20</v>
      </c>
      <c r="G32" s="144" t="s">
        <v>14</v>
      </c>
      <c r="H32" s="144" t="s">
        <v>15</v>
      </c>
      <c r="I32" s="155" t="s">
        <v>6</v>
      </c>
      <c r="J32" s="155"/>
      <c r="K32" s="156" t="s">
        <v>16</v>
      </c>
      <c r="L32" s="157"/>
      <c r="M32" s="158"/>
    </row>
    <row r="33" spans="1:14" ht="27" customHeight="1">
      <c r="A33" s="145"/>
      <c r="B33" s="145"/>
      <c r="C33" s="150"/>
      <c r="D33" s="151"/>
      <c r="E33" s="145"/>
      <c r="F33" s="145"/>
      <c r="G33" s="145"/>
      <c r="H33" s="145"/>
      <c r="I33" s="7" t="s">
        <v>17</v>
      </c>
      <c r="J33" s="7" t="s">
        <v>18</v>
      </c>
      <c r="K33" s="159"/>
      <c r="L33" s="160"/>
      <c r="M33" s="161"/>
    </row>
    <row r="34" spans="1:14" ht="20.100000000000001" customHeight="1">
      <c r="A34" s="8">
        <v>1</v>
      </c>
      <c r="B34" s="14">
        <v>2321125061</v>
      </c>
      <c r="C34" s="9" t="s">
        <v>1299</v>
      </c>
      <c r="D34" s="10" t="s">
        <v>1300</v>
      </c>
      <c r="E34" s="15" t="s">
        <v>1266</v>
      </c>
      <c r="F34" s="15" t="s">
        <v>1359</v>
      </c>
      <c r="G34" s="11"/>
      <c r="H34" s="12"/>
      <c r="I34" s="12"/>
      <c r="J34" s="12"/>
      <c r="K34" s="162" t="s">
        <v>1372</v>
      </c>
      <c r="L34" s="163"/>
      <c r="M34" s="164"/>
      <c r="N34" t="s">
        <v>1376</v>
      </c>
    </row>
    <row r="35" spans="1:14" ht="20.100000000000001" customHeight="1">
      <c r="A35" s="8">
        <v>2</v>
      </c>
      <c r="B35" s="14">
        <v>23201210942</v>
      </c>
      <c r="C35" s="9" t="s">
        <v>1301</v>
      </c>
      <c r="D35" s="10" t="s">
        <v>1302</v>
      </c>
      <c r="E35" s="15" t="s">
        <v>1266</v>
      </c>
      <c r="F35" s="15" t="s">
        <v>1359</v>
      </c>
      <c r="G35" s="11"/>
      <c r="H35" s="12"/>
      <c r="I35" s="12"/>
      <c r="J35" s="12"/>
      <c r="K35" s="152" t="s">
        <v>1372</v>
      </c>
      <c r="L35" s="153"/>
      <c r="M35" s="154"/>
      <c r="N35" t="s">
        <v>1376</v>
      </c>
    </row>
    <row r="36" spans="1:14" ht="20.100000000000001" customHeight="1">
      <c r="A36" s="8">
        <v>3</v>
      </c>
      <c r="B36" s="14">
        <v>2320120522</v>
      </c>
      <c r="C36" s="9" t="s">
        <v>1303</v>
      </c>
      <c r="D36" s="10" t="s">
        <v>1304</v>
      </c>
      <c r="E36" s="15" t="s">
        <v>1266</v>
      </c>
      <c r="F36" s="15" t="s">
        <v>1359</v>
      </c>
      <c r="G36" s="11"/>
      <c r="H36" s="12"/>
      <c r="I36" s="12"/>
      <c r="J36" s="12"/>
      <c r="K36" s="152" t="s">
        <v>1372</v>
      </c>
      <c r="L36" s="153"/>
      <c r="M36" s="154"/>
      <c r="N36" t="s">
        <v>1376</v>
      </c>
    </row>
    <row r="37" spans="1:14" ht="20.100000000000001" customHeight="1">
      <c r="A37" s="8">
        <v>4</v>
      </c>
      <c r="B37" s="14">
        <v>23201211795</v>
      </c>
      <c r="C37" s="9" t="s">
        <v>1305</v>
      </c>
      <c r="D37" s="10" t="s">
        <v>1304</v>
      </c>
      <c r="E37" s="15" t="s">
        <v>1266</v>
      </c>
      <c r="F37" s="15" t="s">
        <v>1359</v>
      </c>
      <c r="G37" s="11"/>
      <c r="H37" s="12"/>
      <c r="I37" s="12"/>
      <c r="J37" s="12"/>
      <c r="K37" s="152" t="s">
        <v>1372</v>
      </c>
      <c r="L37" s="153"/>
      <c r="M37" s="154"/>
      <c r="N37" t="s">
        <v>1376</v>
      </c>
    </row>
    <row r="38" spans="1:14" ht="20.100000000000001" customHeight="1">
      <c r="A38" s="8">
        <v>5</v>
      </c>
      <c r="B38" s="14">
        <v>2321118160</v>
      </c>
      <c r="C38" s="9" t="s">
        <v>1264</v>
      </c>
      <c r="D38" s="10" t="s">
        <v>1306</v>
      </c>
      <c r="E38" s="15" t="s">
        <v>1266</v>
      </c>
      <c r="F38" s="15" t="s">
        <v>1359</v>
      </c>
      <c r="G38" s="11"/>
      <c r="H38" s="12"/>
      <c r="I38" s="12"/>
      <c r="J38" s="12"/>
      <c r="K38" s="152" t="s">
        <v>1372</v>
      </c>
      <c r="L38" s="153"/>
      <c r="M38" s="154"/>
      <c r="N38" t="s">
        <v>1376</v>
      </c>
    </row>
    <row r="39" spans="1:14" ht="20.100000000000001" customHeight="1">
      <c r="A39" s="8">
        <v>6</v>
      </c>
      <c r="B39" s="14">
        <v>2321113357</v>
      </c>
      <c r="C39" s="9" t="s">
        <v>1307</v>
      </c>
      <c r="D39" s="10" t="s">
        <v>1308</v>
      </c>
      <c r="E39" s="15" t="s">
        <v>1266</v>
      </c>
      <c r="F39" s="15" t="s">
        <v>1358</v>
      </c>
      <c r="G39" s="11"/>
      <c r="H39" s="12"/>
      <c r="I39" s="12"/>
      <c r="J39" s="12"/>
      <c r="K39" s="152" t="s">
        <v>1372</v>
      </c>
      <c r="L39" s="153"/>
      <c r="M39" s="154"/>
      <c r="N39" t="s">
        <v>1376</v>
      </c>
    </row>
    <row r="40" spans="1:14" ht="20.100000000000001" customHeight="1">
      <c r="A40" s="8">
        <v>7</v>
      </c>
      <c r="B40" s="14">
        <v>2320124148</v>
      </c>
      <c r="C40" s="9" t="s">
        <v>1309</v>
      </c>
      <c r="D40" s="10" t="s">
        <v>1310</v>
      </c>
      <c r="E40" s="15" t="s">
        <v>1266</v>
      </c>
      <c r="F40" s="15" t="s">
        <v>1359</v>
      </c>
      <c r="G40" s="11"/>
      <c r="H40" s="12"/>
      <c r="I40" s="12"/>
      <c r="J40" s="12"/>
      <c r="K40" s="152" t="s">
        <v>1372</v>
      </c>
      <c r="L40" s="153"/>
      <c r="M40" s="154"/>
      <c r="N40" t="s">
        <v>1376</v>
      </c>
    </row>
    <row r="41" spans="1:14" ht="20.100000000000001" customHeight="1">
      <c r="A41" s="8">
        <v>8</v>
      </c>
      <c r="B41" s="14">
        <v>2320315625</v>
      </c>
      <c r="C41" s="9" t="s">
        <v>1311</v>
      </c>
      <c r="D41" s="10" t="s">
        <v>1312</v>
      </c>
      <c r="E41" s="15" t="s">
        <v>1266</v>
      </c>
      <c r="F41" s="15" t="s">
        <v>1359</v>
      </c>
      <c r="G41" s="11"/>
      <c r="H41" s="12"/>
      <c r="I41" s="12"/>
      <c r="J41" s="12"/>
      <c r="K41" s="152" t="s">
        <v>1372</v>
      </c>
      <c r="L41" s="153"/>
      <c r="M41" s="154"/>
      <c r="N41" t="s">
        <v>1376</v>
      </c>
    </row>
    <row r="42" spans="1:14" ht="20.100000000000001" customHeight="1">
      <c r="A42" s="8">
        <v>9</v>
      </c>
      <c r="B42" s="14">
        <v>2221125770</v>
      </c>
      <c r="C42" s="9" t="s">
        <v>1313</v>
      </c>
      <c r="D42" s="10" t="s">
        <v>1314</v>
      </c>
      <c r="E42" s="15" t="s">
        <v>1315</v>
      </c>
      <c r="F42" s="15" t="s">
        <v>1360</v>
      </c>
      <c r="G42" s="11"/>
      <c r="H42" s="12"/>
      <c r="I42" s="12"/>
      <c r="J42" s="12"/>
      <c r="K42" s="152" t="s">
        <v>39</v>
      </c>
      <c r="L42" s="153"/>
      <c r="M42" s="154"/>
      <c r="N42" t="s">
        <v>1376</v>
      </c>
    </row>
    <row r="43" spans="1:14" ht="20.100000000000001" customHeight="1">
      <c r="A43" s="8">
        <v>10</v>
      </c>
      <c r="B43" s="14">
        <v>2321123215</v>
      </c>
      <c r="C43" s="9" t="s">
        <v>1316</v>
      </c>
      <c r="D43" s="10" t="s">
        <v>1317</v>
      </c>
      <c r="E43" s="15" t="s">
        <v>1315</v>
      </c>
      <c r="F43" s="15" t="s">
        <v>1359</v>
      </c>
      <c r="G43" s="11"/>
      <c r="H43" s="12"/>
      <c r="I43" s="12"/>
      <c r="J43" s="12"/>
      <c r="K43" s="152" t="s">
        <v>39</v>
      </c>
      <c r="L43" s="153"/>
      <c r="M43" s="154"/>
      <c r="N43" t="s">
        <v>1376</v>
      </c>
    </row>
    <row r="44" spans="1:14" ht="20.100000000000001" customHeight="1">
      <c r="A44" s="8">
        <v>11</v>
      </c>
      <c r="B44" s="14">
        <v>2320124664</v>
      </c>
      <c r="C44" s="9" t="s">
        <v>1318</v>
      </c>
      <c r="D44" s="10" t="s">
        <v>1319</v>
      </c>
      <c r="E44" s="15" t="s">
        <v>1315</v>
      </c>
      <c r="F44" s="15" t="s">
        <v>1359</v>
      </c>
      <c r="G44" s="11"/>
      <c r="H44" s="12"/>
      <c r="I44" s="12"/>
      <c r="J44" s="12"/>
      <c r="K44" s="152" t="s">
        <v>1372</v>
      </c>
      <c r="L44" s="153"/>
      <c r="M44" s="154"/>
      <c r="N44" t="s">
        <v>1376</v>
      </c>
    </row>
    <row r="45" spans="1:14" ht="20.100000000000001" customHeight="1">
      <c r="A45" s="8">
        <v>12</v>
      </c>
      <c r="B45" s="14">
        <v>23211210635</v>
      </c>
      <c r="C45" s="9" t="s">
        <v>1320</v>
      </c>
      <c r="D45" s="10" t="s">
        <v>1278</v>
      </c>
      <c r="E45" s="15" t="s">
        <v>1315</v>
      </c>
      <c r="F45" s="15" t="s">
        <v>1359</v>
      </c>
      <c r="G45" s="11"/>
      <c r="H45" s="12"/>
      <c r="I45" s="12"/>
      <c r="J45" s="12"/>
      <c r="K45" s="152" t="s">
        <v>1372</v>
      </c>
      <c r="L45" s="153"/>
      <c r="M45" s="154"/>
      <c r="N45" t="s">
        <v>1376</v>
      </c>
    </row>
    <row r="46" spans="1:14" ht="20.100000000000001" customHeight="1">
      <c r="A46" s="8">
        <v>13</v>
      </c>
      <c r="B46" s="14">
        <v>2321164735</v>
      </c>
      <c r="C46" s="9" t="s">
        <v>1321</v>
      </c>
      <c r="D46" s="10" t="s">
        <v>1280</v>
      </c>
      <c r="E46" s="15" t="s">
        <v>1315</v>
      </c>
      <c r="F46" s="15" t="s">
        <v>1359</v>
      </c>
      <c r="G46" s="11"/>
      <c r="H46" s="12"/>
      <c r="I46" s="12"/>
      <c r="J46" s="12"/>
      <c r="K46" s="152" t="s">
        <v>1372</v>
      </c>
      <c r="L46" s="153"/>
      <c r="M46" s="154"/>
      <c r="N46" t="s">
        <v>1376</v>
      </c>
    </row>
    <row r="47" spans="1:14" ht="20.100000000000001" customHeight="1">
      <c r="A47" s="8">
        <v>14</v>
      </c>
      <c r="B47" s="14">
        <v>2321123699</v>
      </c>
      <c r="C47" s="9" t="s">
        <v>1322</v>
      </c>
      <c r="D47" s="10" t="s">
        <v>1282</v>
      </c>
      <c r="E47" s="15" t="s">
        <v>1315</v>
      </c>
      <c r="F47" s="15" t="s">
        <v>1359</v>
      </c>
      <c r="G47" s="11"/>
      <c r="H47" s="12"/>
      <c r="I47" s="12"/>
      <c r="J47" s="12"/>
      <c r="K47" s="152" t="s">
        <v>1372</v>
      </c>
      <c r="L47" s="153"/>
      <c r="M47" s="154"/>
      <c r="N47" t="s">
        <v>1376</v>
      </c>
    </row>
    <row r="48" spans="1:14" ht="20.100000000000001" customHeight="1">
      <c r="A48" s="8">
        <v>15</v>
      </c>
      <c r="B48" s="14">
        <v>2321113756</v>
      </c>
      <c r="C48" s="9" t="s">
        <v>1323</v>
      </c>
      <c r="D48" s="10" t="s">
        <v>1324</v>
      </c>
      <c r="E48" s="15" t="s">
        <v>1315</v>
      </c>
      <c r="F48" s="15" t="s">
        <v>1359</v>
      </c>
      <c r="G48" s="11"/>
      <c r="H48" s="12"/>
      <c r="I48" s="12"/>
      <c r="J48" s="12"/>
      <c r="K48" s="152" t="s">
        <v>1372</v>
      </c>
      <c r="L48" s="153"/>
      <c r="M48" s="154"/>
      <c r="N48" t="s">
        <v>1376</v>
      </c>
    </row>
    <row r="49" spans="1:14" ht="20.100000000000001" customHeight="1">
      <c r="A49" s="8">
        <v>16</v>
      </c>
      <c r="B49" s="14">
        <v>2320716641</v>
      </c>
      <c r="C49" s="9" t="s">
        <v>1325</v>
      </c>
      <c r="D49" s="10" t="s">
        <v>1326</v>
      </c>
      <c r="E49" s="15" t="s">
        <v>1315</v>
      </c>
      <c r="F49" s="15" t="s">
        <v>1361</v>
      </c>
      <c r="G49" s="11"/>
      <c r="H49" s="12"/>
      <c r="I49" s="12"/>
      <c r="J49" s="12"/>
      <c r="K49" s="152" t="s">
        <v>1372</v>
      </c>
      <c r="L49" s="153"/>
      <c r="M49" s="154"/>
      <c r="N49" t="s">
        <v>1376</v>
      </c>
    </row>
    <row r="50" spans="1:14" ht="20.100000000000001" customHeight="1">
      <c r="A50" s="8">
        <v>17</v>
      </c>
      <c r="B50" s="14">
        <v>2321122519</v>
      </c>
      <c r="C50" s="9" t="s">
        <v>1327</v>
      </c>
      <c r="D50" s="10" t="s">
        <v>1328</v>
      </c>
      <c r="E50" s="15" t="s">
        <v>1315</v>
      </c>
      <c r="F50" s="15" t="s">
        <v>1359</v>
      </c>
      <c r="G50" s="11"/>
      <c r="H50" s="12"/>
      <c r="I50" s="12"/>
      <c r="J50" s="12"/>
      <c r="K50" s="152" t="s">
        <v>1372</v>
      </c>
      <c r="L50" s="153"/>
      <c r="M50" s="154"/>
      <c r="N50" t="s">
        <v>1376</v>
      </c>
    </row>
    <row r="52" spans="1:14" s="1" customFormat="1" ht="14.25" customHeight="1">
      <c r="B52" s="146" t="s">
        <v>7</v>
      </c>
      <c r="C52" s="146"/>
      <c r="D52" s="147" t="s">
        <v>1262</v>
      </c>
      <c r="E52" s="147"/>
      <c r="F52" s="147"/>
      <c r="G52" s="147"/>
      <c r="H52" s="147"/>
      <c r="I52" s="147"/>
      <c r="J52" s="147"/>
      <c r="K52" s="109" t="s">
        <v>1364</v>
      </c>
    </row>
    <row r="53" spans="1:14" s="1" customFormat="1">
      <c r="B53" s="146" t="s">
        <v>8</v>
      </c>
      <c r="C53" s="146"/>
      <c r="D53" s="2" t="s">
        <v>574</v>
      </c>
      <c r="E53" s="147" t="s">
        <v>1368</v>
      </c>
      <c r="F53" s="147"/>
      <c r="G53" s="147"/>
      <c r="H53" s="147"/>
      <c r="I53" s="147"/>
      <c r="J53" s="147"/>
      <c r="K53" s="3" t="s">
        <v>9</v>
      </c>
      <c r="L53" s="4" t="s">
        <v>10</v>
      </c>
      <c r="M53" s="4">
        <v>2</v>
      </c>
    </row>
    <row r="54" spans="1:14" s="5" customFormat="1" ht="18.75" customHeight="1">
      <c r="B54" s="6" t="s">
        <v>1377</v>
      </c>
      <c r="C54" s="148" t="s">
        <v>1370</v>
      </c>
      <c r="D54" s="148"/>
      <c r="E54" s="148"/>
      <c r="F54" s="148"/>
      <c r="G54" s="148"/>
      <c r="H54" s="148"/>
      <c r="I54" s="148"/>
      <c r="J54" s="148"/>
      <c r="K54" s="3" t="s">
        <v>11</v>
      </c>
      <c r="L54" s="3" t="s">
        <v>10</v>
      </c>
      <c r="M54" s="3" t="s">
        <v>1263</v>
      </c>
    </row>
    <row r="55" spans="1:14" s="5" customFormat="1" ht="18.75" customHeight="1">
      <c r="A55" s="149" t="s">
        <v>1378</v>
      </c>
      <c r="B55" s="149"/>
      <c r="C55" s="149"/>
      <c r="D55" s="149"/>
      <c r="E55" s="149"/>
      <c r="F55" s="149"/>
      <c r="G55" s="149"/>
      <c r="H55" s="149"/>
      <c r="I55" s="149"/>
      <c r="J55" s="149"/>
      <c r="K55" s="3" t="s">
        <v>12</v>
      </c>
      <c r="L55" s="3" t="s">
        <v>10</v>
      </c>
      <c r="M55" s="3">
        <v>1</v>
      </c>
    </row>
    <row r="56" spans="1:14" ht="3.75" customHeight="1"/>
    <row r="57" spans="1:14" ht="15" customHeight="1">
      <c r="A57" s="145" t="s">
        <v>0</v>
      </c>
      <c r="B57" s="144" t="s">
        <v>13</v>
      </c>
      <c r="C57" s="150" t="s">
        <v>3</v>
      </c>
      <c r="D57" s="151" t="s">
        <v>4</v>
      </c>
      <c r="E57" s="144" t="s">
        <v>19</v>
      </c>
      <c r="F57" s="144" t="s">
        <v>20</v>
      </c>
      <c r="G57" s="144" t="s">
        <v>14</v>
      </c>
      <c r="H57" s="144" t="s">
        <v>15</v>
      </c>
      <c r="I57" s="155" t="s">
        <v>6</v>
      </c>
      <c r="J57" s="155"/>
      <c r="K57" s="156" t="s">
        <v>16</v>
      </c>
      <c r="L57" s="157"/>
      <c r="M57" s="158"/>
    </row>
    <row r="58" spans="1:14" ht="27" customHeight="1">
      <c r="A58" s="145"/>
      <c r="B58" s="145"/>
      <c r="C58" s="150"/>
      <c r="D58" s="151"/>
      <c r="E58" s="145"/>
      <c r="F58" s="145"/>
      <c r="G58" s="145"/>
      <c r="H58" s="145"/>
      <c r="I58" s="7" t="s">
        <v>17</v>
      </c>
      <c r="J58" s="7" t="s">
        <v>18</v>
      </c>
      <c r="K58" s="159"/>
      <c r="L58" s="160"/>
      <c r="M58" s="161"/>
    </row>
    <row r="59" spans="1:14" ht="20.100000000000001" customHeight="1">
      <c r="A59" s="8">
        <v>1</v>
      </c>
      <c r="B59" s="14">
        <v>2321125335</v>
      </c>
      <c r="C59" s="9" t="s">
        <v>1329</v>
      </c>
      <c r="D59" s="10" t="s">
        <v>1330</v>
      </c>
      <c r="E59" s="15" t="s">
        <v>1315</v>
      </c>
      <c r="F59" s="15" t="s">
        <v>1359</v>
      </c>
      <c r="G59" s="11"/>
      <c r="H59" s="12"/>
      <c r="I59" s="12"/>
      <c r="J59" s="12"/>
      <c r="K59" s="162" t="s">
        <v>1372</v>
      </c>
      <c r="L59" s="163"/>
      <c r="M59" s="164"/>
      <c r="N59" t="s">
        <v>1379</v>
      </c>
    </row>
    <row r="60" spans="1:14" ht="20.100000000000001" customHeight="1">
      <c r="A60" s="8">
        <v>2</v>
      </c>
      <c r="B60" s="14">
        <v>23111112467</v>
      </c>
      <c r="C60" s="9" t="s">
        <v>1331</v>
      </c>
      <c r="D60" s="10" t="s">
        <v>1332</v>
      </c>
      <c r="E60" s="15" t="s">
        <v>1315</v>
      </c>
      <c r="F60" s="15" t="s">
        <v>1362</v>
      </c>
      <c r="G60" s="11"/>
      <c r="H60" s="12"/>
      <c r="I60" s="12"/>
      <c r="J60" s="12"/>
      <c r="K60" s="152" t="s">
        <v>1372</v>
      </c>
      <c r="L60" s="153"/>
      <c r="M60" s="154"/>
      <c r="N60" t="s">
        <v>1379</v>
      </c>
    </row>
    <row r="61" spans="1:14" ht="20.100000000000001" customHeight="1">
      <c r="A61" s="8">
        <v>3</v>
      </c>
      <c r="B61" s="14">
        <v>2320120815</v>
      </c>
      <c r="C61" s="9" t="s">
        <v>1333</v>
      </c>
      <c r="D61" s="10" t="s">
        <v>1334</v>
      </c>
      <c r="E61" s="15" t="s">
        <v>1315</v>
      </c>
      <c r="F61" s="15" t="s">
        <v>1361</v>
      </c>
      <c r="G61" s="11"/>
      <c r="H61" s="12"/>
      <c r="I61" s="12"/>
      <c r="J61" s="12"/>
      <c r="K61" s="152" t="s">
        <v>1372</v>
      </c>
      <c r="L61" s="153"/>
      <c r="M61" s="154"/>
      <c r="N61" t="s">
        <v>1379</v>
      </c>
    </row>
    <row r="62" spans="1:14" ht="20.100000000000001" customHeight="1">
      <c r="A62" s="8">
        <v>4</v>
      </c>
      <c r="B62" s="14">
        <v>2321125101</v>
      </c>
      <c r="C62" s="9" t="s">
        <v>1271</v>
      </c>
      <c r="D62" s="10" t="s">
        <v>1335</v>
      </c>
      <c r="E62" s="15" t="s">
        <v>1315</v>
      </c>
      <c r="F62" s="15" t="s">
        <v>1359</v>
      </c>
      <c r="G62" s="11"/>
      <c r="H62" s="12"/>
      <c r="I62" s="12"/>
      <c r="J62" s="12"/>
      <c r="K62" s="152" t="s">
        <v>1372</v>
      </c>
      <c r="L62" s="153"/>
      <c r="M62" s="154"/>
      <c r="N62" t="s">
        <v>1379</v>
      </c>
    </row>
    <row r="63" spans="1:14" ht="20.100000000000001" customHeight="1">
      <c r="A63" s="8">
        <v>5</v>
      </c>
      <c r="B63" s="14">
        <v>2321124718</v>
      </c>
      <c r="C63" s="9" t="s">
        <v>1336</v>
      </c>
      <c r="D63" s="10" t="s">
        <v>1337</v>
      </c>
      <c r="E63" s="15" t="s">
        <v>1315</v>
      </c>
      <c r="F63" s="15" t="s">
        <v>1359</v>
      </c>
      <c r="G63" s="11"/>
      <c r="H63" s="12"/>
      <c r="I63" s="12"/>
      <c r="J63" s="12"/>
      <c r="K63" s="152" t="s">
        <v>1372</v>
      </c>
      <c r="L63" s="153"/>
      <c r="M63" s="154"/>
      <c r="N63" t="s">
        <v>1379</v>
      </c>
    </row>
    <row r="64" spans="1:14" ht="20.100000000000001" customHeight="1">
      <c r="A64" s="8">
        <v>6</v>
      </c>
      <c r="B64" s="14">
        <v>2121154263</v>
      </c>
      <c r="C64" s="9" t="s">
        <v>1338</v>
      </c>
      <c r="D64" s="10" t="s">
        <v>1339</v>
      </c>
      <c r="E64" s="15" t="s">
        <v>1315</v>
      </c>
      <c r="F64" s="15" t="s">
        <v>1363</v>
      </c>
      <c r="G64" s="11"/>
      <c r="H64" s="12"/>
      <c r="I64" s="12"/>
      <c r="J64" s="12"/>
      <c r="K64" s="152" t="s">
        <v>1372</v>
      </c>
      <c r="L64" s="153"/>
      <c r="M64" s="154"/>
      <c r="N64" t="s">
        <v>1379</v>
      </c>
    </row>
    <row r="65" spans="1:14" ht="20.100000000000001" customHeight="1">
      <c r="A65" s="8">
        <v>7</v>
      </c>
      <c r="B65" s="14">
        <v>2321121722</v>
      </c>
      <c r="C65" s="9" t="s">
        <v>1340</v>
      </c>
      <c r="D65" s="10" t="s">
        <v>1341</v>
      </c>
      <c r="E65" s="15" t="s">
        <v>1315</v>
      </c>
      <c r="F65" s="15" t="s">
        <v>1359</v>
      </c>
      <c r="G65" s="11"/>
      <c r="H65" s="12"/>
      <c r="I65" s="12"/>
      <c r="J65" s="12"/>
      <c r="K65" s="152" t="s">
        <v>1372</v>
      </c>
      <c r="L65" s="153"/>
      <c r="M65" s="154"/>
      <c r="N65" t="s">
        <v>1379</v>
      </c>
    </row>
    <row r="66" spans="1:14" ht="20.100000000000001" customHeight="1">
      <c r="A66" s="8">
        <v>8</v>
      </c>
      <c r="B66" s="14">
        <v>23211212363</v>
      </c>
      <c r="C66" s="9" t="s">
        <v>1313</v>
      </c>
      <c r="D66" s="10" t="s">
        <v>1342</v>
      </c>
      <c r="E66" s="15" t="s">
        <v>1315</v>
      </c>
      <c r="F66" s="15" t="s">
        <v>1359</v>
      </c>
      <c r="G66" s="11"/>
      <c r="H66" s="12"/>
      <c r="I66" s="12"/>
      <c r="J66" s="12"/>
      <c r="K66" s="152" t="s">
        <v>1372</v>
      </c>
      <c r="L66" s="153"/>
      <c r="M66" s="154"/>
      <c r="N66" t="s">
        <v>1379</v>
      </c>
    </row>
    <row r="67" spans="1:14" ht="20.100000000000001" customHeight="1">
      <c r="A67" s="8">
        <v>9</v>
      </c>
      <c r="B67" s="14">
        <v>2321124667</v>
      </c>
      <c r="C67" s="9" t="s">
        <v>1343</v>
      </c>
      <c r="D67" s="10" t="s">
        <v>1342</v>
      </c>
      <c r="E67" s="15" t="s">
        <v>1315</v>
      </c>
      <c r="F67" s="15" t="s">
        <v>1359</v>
      </c>
      <c r="G67" s="11"/>
      <c r="H67" s="12"/>
      <c r="I67" s="12"/>
      <c r="J67" s="12"/>
      <c r="K67" s="152" t="s">
        <v>1372</v>
      </c>
      <c r="L67" s="153"/>
      <c r="M67" s="154"/>
      <c r="N67" t="s">
        <v>1379</v>
      </c>
    </row>
    <row r="68" spans="1:14" ht="20.100000000000001" customHeight="1">
      <c r="A68" s="8">
        <v>10</v>
      </c>
      <c r="B68" s="14">
        <v>2321129647</v>
      </c>
      <c r="C68" s="9" t="s">
        <v>1344</v>
      </c>
      <c r="D68" s="10" t="s">
        <v>1342</v>
      </c>
      <c r="E68" s="15" t="s">
        <v>1315</v>
      </c>
      <c r="F68" s="15" t="s">
        <v>1359</v>
      </c>
      <c r="G68" s="11"/>
      <c r="H68" s="12"/>
      <c r="I68" s="12"/>
      <c r="J68" s="12"/>
      <c r="K68" s="152" t="s">
        <v>1372</v>
      </c>
      <c r="L68" s="153"/>
      <c r="M68" s="154"/>
      <c r="N68" t="s">
        <v>1379</v>
      </c>
    </row>
    <row r="69" spans="1:14" ht="20.100000000000001" customHeight="1">
      <c r="A69" s="8">
        <v>11</v>
      </c>
      <c r="B69" s="14">
        <v>2321123378</v>
      </c>
      <c r="C69" s="9" t="s">
        <v>1345</v>
      </c>
      <c r="D69" s="10" t="s">
        <v>1296</v>
      </c>
      <c r="E69" s="15" t="s">
        <v>1315</v>
      </c>
      <c r="F69" s="15" t="s">
        <v>1359</v>
      </c>
      <c r="G69" s="11"/>
      <c r="H69" s="12"/>
      <c r="I69" s="12"/>
      <c r="J69" s="12"/>
      <c r="K69" s="152" t="s">
        <v>1372</v>
      </c>
      <c r="L69" s="153"/>
      <c r="M69" s="154"/>
      <c r="N69" t="s">
        <v>1379</v>
      </c>
    </row>
    <row r="70" spans="1:14" ht="20.100000000000001" customHeight="1">
      <c r="A70" s="8">
        <v>12</v>
      </c>
      <c r="B70" s="14">
        <v>23211211870</v>
      </c>
      <c r="C70" s="9" t="s">
        <v>1346</v>
      </c>
      <c r="D70" s="10" t="s">
        <v>1347</v>
      </c>
      <c r="E70" s="15" t="s">
        <v>1315</v>
      </c>
      <c r="F70" s="15" t="s">
        <v>1359</v>
      </c>
      <c r="G70" s="11"/>
      <c r="H70" s="12"/>
      <c r="I70" s="12"/>
      <c r="J70" s="12"/>
      <c r="K70" s="152" t="s">
        <v>1372</v>
      </c>
      <c r="L70" s="153"/>
      <c r="M70" s="154"/>
      <c r="N70" t="s">
        <v>1379</v>
      </c>
    </row>
    <row r="71" spans="1:14" ht="20.100000000000001" customHeight="1">
      <c r="A71" s="8">
        <v>13</v>
      </c>
      <c r="B71" s="14">
        <v>2321123384</v>
      </c>
      <c r="C71" s="9" t="s">
        <v>1348</v>
      </c>
      <c r="D71" s="10" t="s">
        <v>1349</v>
      </c>
      <c r="E71" s="15" t="s">
        <v>1315</v>
      </c>
      <c r="F71" s="15" t="s">
        <v>1359</v>
      </c>
      <c r="G71" s="11"/>
      <c r="H71" s="12"/>
      <c r="I71" s="12"/>
      <c r="J71" s="12"/>
      <c r="K71" s="152" t="s">
        <v>1372</v>
      </c>
      <c r="L71" s="153"/>
      <c r="M71" s="154"/>
      <c r="N71" t="s">
        <v>1379</v>
      </c>
    </row>
    <row r="72" spans="1:14" ht="20.100000000000001" customHeight="1">
      <c r="A72" s="8">
        <v>14</v>
      </c>
      <c r="B72" s="14">
        <v>2321118138</v>
      </c>
      <c r="C72" s="9" t="s">
        <v>1350</v>
      </c>
      <c r="D72" s="10" t="s">
        <v>1351</v>
      </c>
      <c r="E72" s="15" t="s">
        <v>1315</v>
      </c>
      <c r="F72" s="15" t="s">
        <v>1359</v>
      </c>
      <c r="G72" s="11"/>
      <c r="H72" s="12"/>
      <c r="I72" s="12"/>
      <c r="J72" s="12"/>
      <c r="K72" s="152" t="s">
        <v>1372</v>
      </c>
      <c r="L72" s="153"/>
      <c r="M72" s="154"/>
      <c r="N72" t="s">
        <v>1379</v>
      </c>
    </row>
    <row r="73" spans="1:14" ht="20.100000000000001" customHeight="1">
      <c r="A73" s="8">
        <v>15</v>
      </c>
      <c r="B73" s="14">
        <v>2321122982</v>
      </c>
      <c r="C73" s="9" t="s">
        <v>1352</v>
      </c>
      <c r="D73" s="10" t="s">
        <v>1353</v>
      </c>
      <c r="E73" s="15" t="s">
        <v>1315</v>
      </c>
      <c r="F73" s="15" t="s">
        <v>1359</v>
      </c>
      <c r="G73" s="11"/>
      <c r="H73" s="12"/>
      <c r="I73" s="12"/>
      <c r="J73" s="12"/>
      <c r="K73" s="152" t="s">
        <v>1372</v>
      </c>
      <c r="L73" s="153"/>
      <c r="M73" s="154"/>
      <c r="N73" t="s">
        <v>1379</v>
      </c>
    </row>
    <row r="74" spans="1:14" ht="20.100000000000001" customHeight="1">
      <c r="A74" s="8">
        <v>16</v>
      </c>
      <c r="B74" s="14">
        <v>2321123388</v>
      </c>
      <c r="C74" s="9" t="s">
        <v>1354</v>
      </c>
      <c r="D74" s="10" t="s">
        <v>1355</v>
      </c>
      <c r="E74" s="15" t="s">
        <v>1315</v>
      </c>
      <c r="F74" s="15" t="s">
        <v>1359</v>
      </c>
      <c r="G74" s="11"/>
      <c r="H74" s="12"/>
      <c r="I74" s="12"/>
      <c r="J74" s="12"/>
      <c r="K74" s="152" t="s">
        <v>1372</v>
      </c>
      <c r="L74" s="153"/>
      <c r="M74" s="154"/>
      <c r="N74" t="s">
        <v>1379</v>
      </c>
    </row>
    <row r="75" spans="1:14" ht="20.100000000000001" customHeight="1">
      <c r="A75" s="8">
        <v>17</v>
      </c>
      <c r="B75" s="14">
        <v>2321118036</v>
      </c>
      <c r="C75" s="9" t="s">
        <v>1356</v>
      </c>
      <c r="D75" s="10" t="s">
        <v>1357</v>
      </c>
      <c r="E75" s="15" t="s">
        <v>1315</v>
      </c>
      <c r="F75" s="15" t="s">
        <v>1359</v>
      </c>
      <c r="G75" s="11"/>
      <c r="H75" s="12"/>
      <c r="I75" s="12"/>
      <c r="J75" s="12"/>
      <c r="K75" s="152" t="s">
        <v>39</v>
      </c>
      <c r="L75" s="153"/>
      <c r="M75" s="154"/>
      <c r="N75" t="s">
        <v>1379</v>
      </c>
    </row>
  </sheetData>
  <mergeCells count="100">
    <mergeCell ref="K75:M75"/>
    <mergeCell ref="K69:M69"/>
    <mergeCell ref="K70:M70"/>
    <mergeCell ref="K71:M71"/>
    <mergeCell ref="K72:M72"/>
    <mergeCell ref="K73:M73"/>
    <mergeCell ref="K74:M74"/>
    <mergeCell ref="K63:M63"/>
    <mergeCell ref="K64:M64"/>
    <mergeCell ref="K65:M65"/>
    <mergeCell ref="K66:M66"/>
    <mergeCell ref="K67:M67"/>
    <mergeCell ref="K68:M68"/>
    <mergeCell ref="I57:J57"/>
    <mergeCell ref="K57:M58"/>
    <mergeCell ref="K59:M59"/>
    <mergeCell ref="K60:M60"/>
    <mergeCell ref="K61:M61"/>
    <mergeCell ref="K62:M62"/>
    <mergeCell ref="C54:J54"/>
    <mergeCell ref="A55:J55"/>
    <mergeCell ref="A57:A58"/>
    <mergeCell ref="B57:B58"/>
    <mergeCell ref="C57:C58"/>
    <mergeCell ref="D57:D58"/>
    <mergeCell ref="E57:E58"/>
    <mergeCell ref="F57:F58"/>
    <mergeCell ref="G57:G58"/>
    <mergeCell ref="H57:H58"/>
    <mergeCell ref="K48:M48"/>
    <mergeCell ref="K49:M49"/>
    <mergeCell ref="K50:M50"/>
    <mergeCell ref="B52:C52"/>
    <mergeCell ref="D52:J52"/>
    <mergeCell ref="B53:C53"/>
    <mergeCell ref="E53:J53"/>
    <mergeCell ref="K42:M42"/>
    <mergeCell ref="K43:M43"/>
    <mergeCell ref="K44:M44"/>
    <mergeCell ref="K45:M45"/>
    <mergeCell ref="K46:M46"/>
    <mergeCell ref="K47:M47"/>
    <mergeCell ref="K36:M36"/>
    <mergeCell ref="K37:M37"/>
    <mergeCell ref="K38:M38"/>
    <mergeCell ref="K39:M39"/>
    <mergeCell ref="K40:M40"/>
    <mergeCell ref="K41:M41"/>
    <mergeCell ref="G32:G33"/>
    <mergeCell ref="H32:H33"/>
    <mergeCell ref="I32:J32"/>
    <mergeCell ref="K32:M33"/>
    <mergeCell ref="K34:M34"/>
    <mergeCell ref="K35:M35"/>
    <mergeCell ref="B28:C28"/>
    <mergeCell ref="E28:J28"/>
    <mergeCell ref="C29:J29"/>
    <mergeCell ref="A30:J30"/>
    <mergeCell ref="A32:A33"/>
    <mergeCell ref="B32:B33"/>
    <mergeCell ref="C32:C33"/>
    <mergeCell ref="D32:D33"/>
    <mergeCell ref="E32:E33"/>
    <mergeCell ref="F32:F33"/>
    <mergeCell ref="K22:M22"/>
    <mergeCell ref="K23:M23"/>
    <mergeCell ref="K24:M24"/>
    <mergeCell ref="K25:M25"/>
    <mergeCell ref="B27:C27"/>
    <mergeCell ref="D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5 K8:M25">
    <cfRule type="cellIs" dxfId="24" priority="3" stopIfTrue="1" operator="equal">
      <formula>0</formula>
    </cfRule>
  </conditionalFormatting>
  <conditionalFormatting sqref="F32:F50 K34:M50">
    <cfRule type="cellIs" dxfId="23" priority="2" stopIfTrue="1" operator="equal">
      <formula>0</formula>
    </cfRule>
  </conditionalFormatting>
  <conditionalFormatting sqref="F57:F75 K59:M75">
    <cfRule type="cellIs" dxfId="22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8" activePane="bottomLeft" state="frozen"/>
      <selection pane="bottomLeft" activeCell="R10" sqref="R1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1365</v>
      </c>
    </row>
    <row r="2" spans="1:15" s="1" customFormat="1">
      <c r="C2" s="146" t="s">
        <v>8</v>
      </c>
      <c r="D2" s="146"/>
      <c r="E2" s="2" t="s">
        <v>1367</v>
      </c>
      <c r="F2" s="147" t="s">
        <v>1368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1369</v>
      </c>
      <c r="D3" s="148" t="s">
        <v>1370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49" t="s">
        <v>1371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</v>
      </c>
      <c r="B8" s="8">
        <v>1</v>
      </c>
      <c r="C8" s="14">
        <v>2321114065</v>
      </c>
      <c r="D8" s="9" t="s">
        <v>1264</v>
      </c>
      <c r="E8" s="10" t="s">
        <v>1265</v>
      </c>
      <c r="F8" s="15" t="s">
        <v>1266</v>
      </c>
      <c r="G8" s="15" t="s">
        <v>1358</v>
      </c>
      <c r="H8" s="11"/>
      <c r="I8" s="12"/>
      <c r="J8" s="12"/>
      <c r="K8" s="12"/>
      <c r="L8" s="162" t="s">
        <v>1372</v>
      </c>
      <c r="M8" s="163"/>
      <c r="N8" s="164"/>
      <c r="O8" t="s">
        <v>1373</v>
      </c>
    </row>
    <row r="9" spans="1:15" ht="20.100000000000001" customHeight="1">
      <c r="A9">
        <v>2</v>
      </c>
      <c r="B9" s="8">
        <v>2</v>
      </c>
      <c r="C9" s="14">
        <v>2321120524</v>
      </c>
      <c r="D9" s="9" t="s">
        <v>1267</v>
      </c>
      <c r="E9" s="10" t="s">
        <v>1268</v>
      </c>
      <c r="F9" s="15" t="s">
        <v>1266</v>
      </c>
      <c r="G9" s="15" t="s">
        <v>1359</v>
      </c>
      <c r="H9" s="11"/>
      <c r="I9" s="12"/>
      <c r="J9" s="12"/>
      <c r="K9" s="12"/>
      <c r="L9" s="152" t="s">
        <v>1372</v>
      </c>
      <c r="M9" s="153"/>
      <c r="N9" s="154"/>
      <c r="O9" t="s">
        <v>1373</v>
      </c>
    </row>
    <row r="10" spans="1:15" ht="20.100000000000001" customHeight="1">
      <c r="A10">
        <v>3</v>
      </c>
      <c r="B10" s="8">
        <v>3</v>
      </c>
      <c r="C10" s="14">
        <v>2321122515</v>
      </c>
      <c r="D10" s="9" t="s">
        <v>1269</v>
      </c>
      <c r="E10" s="10" t="s">
        <v>1270</v>
      </c>
      <c r="F10" s="15" t="s">
        <v>1266</v>
      </c>
      <c r="G10" s="15" t="s">
        <v>1359</v>
      </c>
      <c r="H10" s="11"/>
      <c r="I10" s="12"/>
      <c r="J10" s="12"/>
      <c r="K10" s="12"/>
      <c r="L10" s="152" t="s">
        <v>1372</v>
      </c>
      <c r="M10" s="153"/>
      <c r="N10" s="154"/>
      <c r="O10" t="s">
        <v>1373</v>
      </c>
    </row>
    <row r="11" spans="1:15" ht="20.100000000000001" customHeight="1">
      <c r="A11">
        <v>4</v>
      </c>
      <c r="B11" s="8">
        <v>4</v>
      </c>
      <c r="C11" s="14">
        <v>23211111715</v>
      </c>
      <c r="D11" s="9" t="s">
        <v>1271</v>
      </c>
      <c r="E11" s="10" t="s">
        <v>1272</v>
      </c>
      <c r="F11" s="15" t="s">
        <v>1266</v>
      </c>
      <c r="G11" s="15" t="s">
        <v>1358</v>
      </c>
      <c r="H11" s="11"/>
      <c r="I11" s="12"/>
      <c r="J11" s="12"/>
      <c r="K11" s="12"/>
      <c r="L11" s="152" t="s">
        <v>1372</v>
      </c>
      <c r="M11" s="153"/>
      <c r="N11" s="154"/>
      <c r="O11" t="s">
        <v>1373</v>
      </c>
    </row>
    <row r="12" spans="1:15" ht="20.100000000000001" customHeight="1">
      <c r="A12">
        <v>5</v>
      </c>
      <c r="B12" s="8">
        <v>5</v>
      </c>
      <c r="C12" s="14">
        <v>2321121810</v>
      </c>
      <c r="D12" s="9" t="s">
        <v>1273</v>
      </c>
      <c r="E12" s="10" t="s">
        <v>1272</v>
      </c>
      <c r="F12" s="15" t="s">
        <v>1266</v>
      </c>
      <c r="G12" s="15" t="s">
        <v>1359</v>
      </c>
      <c r="H12" s="11"/>
      <c r="I12" s="12"/>
      <c r="J12" s="12"/>
      <c r="K12" s="12"/>
      <c r="L12" s="152" t="s">
        <v>1372</v>
      </c>
      <c r="M12" s="153"/>
      <c r="N12" s="154"/>
      <c r="O12" t="s">
        <v>1373</v>
      </c>
    </row>
    <row r="13" spans="1:15" ht="20.100000000000001" customHeight="1">
      <c r="A13">
        <v>6</v>
      </c>
      <c r="B13" s="8">
        <v>6</v>
      </c>
      <c r="C13" s="14">
        <v>2320123197</v>
      </c>
      <c r="D13" s="9" t="s">
        <v>1274</v>
      </c>
      <c r="E13" s="10" t="s">
        <v>1275</v>
      </c>
      <c r="F13" s="15" t="s">
        <v>1266</v>
      </c>
      <c r="G13" s="15" t="s">
        <v>1359</v>
      </c>
      <c r="H13" s="11"/>
      <c r="I13" s="12"/>
      <c r="J13" s="12"/>
      <c r="K13" s="12"/>
      <c r="L13" s="152" t="s">
        <v>1372</v>
      </c>
      <c r="M13" s="153"/>
      <c r="N13" s="154"/>
      <c r="O13" t="s">
        <v>1373</v>
      </c>
    </row>
    <row r="14" spans="1:15" ht="20.100000000000001" customHeight="1">
      <c r="A14">
        <v>7</v>
      </c>
      <c r="B14" s="8">
        <v>7</v>
      </c>
      <c r="C14" s="14">
        <v>2321118135</v>
      </c>
      <c r="D14" s="9" t="s">
        <v>1271</v>
      </c>
      <c r="E14" s="10" t="s">
        <v>1276</v>
      </c>
      <c r="F14" s="15" t="s">
        <v>1266</v>
      </c>
      <c r="G14" s="15" t="s">
        <v>1358</v>
      </c>
      <c r="H14" s="11"/>
      <c r="I14" s="12"/>
      <c r="J14" s="12"/>
      <c r="K14" s="12"/>
      <c r="L14" s="152" t="s">
        <v>1372</v>
      </c>
      <c r="M14" s="153"/>
      <c r="N14" s="154"/>
      <c r="O14" t="s">
        <v>1373</v>
      </c>
    </row>
    <row r="15" spans="1:15" ht="20.100000000000001" customHeight="1">
      <c r="A15">
        <v>8</v>
      </c>
      <c r="B15" s="8">
        <v>8</v>
      </c>
      <c r="C15" s="14">
        <v>2321158339</v>
      </c>
      <c r="D15" s="9" t="s">
        <v>1277</v>
      </c>
      <c r="E15" s="10" t="s">
        <v>1278</v>
      </c>
      <c r="F15" s="15" t="s">
        <v>1266</v>
      </c>
      <c r="G15" s="15" t="s">
        <v>1358</v>
      </c>
      <c r="H15" s="11"/>
      <c r="I15" s="12"/>
      <c r="J15" s="12"/>
      <c r="K15" s="12"/>
      <c r="L15" s="152" t="s">
        <v>1372</v>
      </c>
      <c r="M15" s="153"/>
      <c r="N15" s="154"/>
      <c r="O15" t="s">
        <v>1373</v>
      </c>
    </row>
    <row r="16" spans="1:15" ht="20.100000000000001" customHeight="1">
      <c r="A16">
        <v>9</v>
      </c>
      <c r="B16" s="8">
        <v>9</v>
      </c>
      <c r="C16" s="14">
        <v>2321122016</v>
      </c>
      <c r="D16" s="9" t="s">
        <v>1279</v>
      </c>
      <c r="E16" s="10" t="s">
        <v>1280</v>
      </c>
      <c r="F16" s="15" t="s">
        <v>1266</v>
      </c>
      <c r="G16" s="15" t="s">
        <v>1358</v>
      </c>
      <c r="H16" s="11"/>
      <c r="I16" s="12"/>
      <c r="J16" s="12"/>
      <c r="K16" s="12"/>
      <c r="L16" s="152" t="s">
        <v>1372</v>
      </c>
      <c r="M16" s="153"/>
      <c r="N16" s="154"/>
      <c r="O16" t="s">
        <v>1373</v>
      </c>
    </row>
    <row r="17" spans="1:15" ht="20.100000000000001" customHeight="1">
      <c r="A17">
        <v>10</v>
      </c>
      <c r="B17" s="8">
        <v>10</v>
      </c>
      <c r="C17" s="14">
        <v>2321123777</v>
      </c>
      <c r="D17" s="9" t="s">
        <v>1281</v>
      </c>
      <c r="E17" s="10" t="s">
        <v>1282</v>
      </c>
      <c r="F17" s="15" t="s">
        <v>1266</v>
      </c>
      <c r="G17" s="15" t="s">
        <v>1359</v>
      </c>
      <c r="H17" s="11"/>
      <c r="I17" s="12"/>
      <c r="J17" s="12"/>
      <c r="K17" s="12"/>
      <c r="L17" s="152" t="s">
        <v>1372</v>
      </c>
      <c r="M17" s="153"/>
      <c r="N17" s="154"/>
      <c r="O17" t="s">
        <v>1373</v>
      </c>
    </row>
    <row r="18" spans="1:15" ht="20.100000000000001" customHeight="1">
      <c r="A18">
        <v>11</v>
      </c>
      <c r="B18" s="8">
        <v>11</v>
      </c>
      <c r="C18" s="14">
        <v>2321124802</v>
      </c>
      <c r="D18" s="9" t="s">
        <v>1283</v>
      </c>
      <c r="E18" s="10" t="s">
        <v>1284</v>
      </c>
      <c r="F18" s="15" t="s">
        <v>1266</v>
      </c>
      <c r="G18" s="15" t="s">
        <v>1359</v>
      </c>
      <c r="H18" s="11"/>
      <c r="I18" s="12"/>
      <c r="J18" s="12"/>
      <c r="K18" s="12"/>
      <c r="L18" s="152" t="s">
        <v>1372</v>
      </c>
      <c r="M18" s="153"/>
      <c r="N18" s="154"/>
      <c r="O18" t="s">
        <v>1373</v>
      </c>
    </row>
    <row r="19" spans="1:15" ht="20.100000000000001" customHeight="1">
      <c r="A19">
        <v>12</v>
      </c>
      <c r="B19" s="8">
        <v>12</v>
      </c>
      <c r="C19" s="14">
        <v>2321112710</v>
      </c>
      <c r="D19" s="9" t="s">
        <v>1285</v>
      </c>
      <c r="E19" s="10" t="s">
        <v>1286</v>
      </c>
      <c r="F19" s="15" t="s">
        <v>1266</v>
      </c>
      <c r="G19" s="15" t="s">
        <v>1358</v>
      </c>
      <c r="H19" s="11"/>
      <c r="I19" s="12"/>
      <c r="J19" s="12"/>
      <c r="K19" s="12"/>
      <c r="L19" s="152" t="s">
        <v>1372</v>
      </c>
      <c r="M19" s="153"/>
      <c r="N19" s="154"/>
      <c r="O19" t="s">
        <v>1373</v>
      </c>
    </row>
    <row r="20" spans="1:15" ht="20.100000000000001" customHeight="1">
      <c r="A20">
        <v>13</v>
      </c>
      <c r="B20" s="8">
        <v>13</v>
      </c>
      <c r="C20" s="14">
        <v>2320118054</v>
      </c>
      <c r="D20" s="9" t="s">
        <v>1287</v>
      </c>
      <c r="E20" s="10" t="s">
        <v>1288</v>
      </c>
      <c r="F20" s="15" t="s">
        <v>1266</v>
      </c>
      <c r="G20" s="15" t="s">
        <v>1359</v>
      </c>
      <c r="H20" s="11"/>
      <c r="I20" s="12"/>
      <c r="J20" s="12"/>
      <c r="K20" s="12"/>
      <c r="L20" s="152" t="s">
        <v>1372</v>
      </c>
      <c r="M20" s="153"/>
      <c r="N20" s="154"/>
      <c r="O20" t="s">
        <v>1373</v>
      </c>
    </row>
    <row r="21" spans="1:15" ht="20.100000000000001" customHeight="1">
      <c r="A21">
        <v>14</v>
      </c>
      <c r="B21" s="8">
        <v>14</v>
      </c>
      <c r="C21" s="14">
        <v>2321144724</v>
      </c>
      <c r="D21" s="9" t="s">
        <v>1289</v>
      </c>
      <c r="E21" s="10" t="s">
        <v>1290</v>
      </c>
      <c r="F21" s="15" t="s">
        <v>1266</v>
      </c>
      <c r="G21" s="15" t="s">
        <v>1359</v>
      </c>
      <c r="H21" s="11"/>
      <c r="I21" s="12"/>
      <c r="J21" s="12"/>
      <c r="K21" s="12"/>
      <c r="L21" s="152" t="s">
        <v>1372</v>
      </c>
      <c r="M21" s="153"/>
      <c r="N21" s="154"/>
      <c r="O21" t="s">
        <v>1373</v>
      </c>
    </row>
    <row r="22" spans="1:15" ht="20.100000000000001" customHeight="1">
      <c r="A22">
        <v>15</v>
      </c>
      <c r="B22" s="8">
        <v>15</v>
      </c>
      <c r="C22" s="14">
        <v>2321124716</v>
      </c>
      <c r="D22" s="9" t="s">
        <v>1291</v>
      </c>
      <c r="E22" s="10" t="s">
        <v>1292</v>
      </c>
      <c r="F22" s="15" t="s">
        <v>1266</v>
      </c>
      <c r="G22" s="15" t="s">
        <v>1359</v>
      </c>
      <c r="H22" s="11"/>
      <c r="I22" s="12"/>
      <c r="J22" s="12"/>
      <c r="K22" s="12"/>
      <c r="L22" s="152" t="s">
        <v>1372</v>
      </c>
      <c r="M22" s="153"/>
      <c r="N22" s="154"/>
      <c r="O22" t="s">
        <v>1373</v>
      </c>
    </row>
    <row r="23" spans="1:15" ht="20.100000000000001" customHeight="1">
      <c r="A23">
        <v>16</v>
      </c>
      <c r="B23" s="8">
        <v>16</v>
      </c>
      <c r="C23" s="14">
        <v>2321124717</v>
      </c>
      <c r="D23" s="9" t="s">
        <v>1293</v>
      </c>
      <c r="E23" s="10" t="s">
        <v>1294</v>
      </c>
      <c r="F23" s="15" t="s">
        <v>1266</v>
      </c>
      <c r="G23" s="15" t="s">
        <v>1359</v>
      </c>
      <c r="H23" s="11"/>
      <c r="I23" s="12"/>
      <c r="J23" s="12"/>
      <c r="K23" s="12"/>
      <c r="L23" s="152" t="s">
        <v>1372</v>
      </c>
      <c r="M23" s="153"/>
      <c r="N23" s="154"/>
      <c r="O23" t="s">
        <v>1373</v>
      </c>
    </row>
    <row r="24" spans="1:15" ht="20.100000000000001" customHeight="1">
      <c r="A24">
        <v>17</v>
      </c>
      <c r="B24" s="8">
        <v>17</v>
      </c>
      <c r="C24" s="14">
        <v>2321223945</v>
      </c>
      <c r="D24" s="9" t="s">
        <v>1295</v>
      </c>
      <c r="E24" s="10" t="s">
        <v>1296</v>
      </c>
      <c r="F24" s="15" t="s">
        <v>1266</v>
      </c>
      <c r="G24" s="15" t="s">
        <v>1359</v>
      </c>
      <c r="H24" s="11"/>
      <c r="I24" s="12"/>
      <c r="J24" s="12"/>
      <c r="K24" s="12"/>
      <c r="L24" s="152" t="s">
        <v>1372</v>
      </c>
      <c r="M24" s="153"/>
      <c r="N24" s="154"/>
      <c r="O24" t="s">
        <v>1373</v>
      </c>
    </row>
    <row r="25" spans="1:15" ht="20.100000000000001" customHeight="1">
      <c r="A25">
        <v>18</v>
      </c>
      <c r="B25" s="8">
        <v>18</v>
      </c>
      <c r="C25" s="14">
        <v>2320123398</v>
      </c>
      <c r="D25" s="9" t="s">
        <v>1297</v>
      </c>
      <c r="E25" s="10" t="s">
        <v>1298</v>
      </c>
      <c r="F25" s="15" t="s">
        <v>1266</v>
      </c>
      <c r="G25" s="15" t="s">
        <v>1359</v>
      </c>
      <c r="H25" s="11"/>
      <c r="I25" s="12"/>
      <c r="J25" s="12"/>
      <c r="K25" s="12"/>
      <c r="L25" s="152" t="s">
        <v>1372</v>
      </c>
      <c r="M25" s="153"/>
      <c r="N25" s="154"/>
      <c r="O25" t="s">
        <v>1373</v>
      </c>
    </row>
  </sheetData>
  <mergeCells count="34"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5 L8:N25 A8:A25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1366</v>
      </c>
    </row>
    <row r="2" spans="1:15" s="1" customFormat="1">
      <c r="C2" s="146" t="s">
        <v>8</v>
      </c>
      <c r="D2" s="146"/>
      <c r="E2" s="2" t="s">
        <v>573</v>
      </c>
      <c r="F2" s="147" t="s">
        <v>1368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1374</v>
      </c>
      <c r="D3" s="148" t="s">
        <v>1370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49" t="s">
        <v>1375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19</v>
      </c>
      <c r="B8" s="8">
        <v>1</v>
      </c>
      <c r="C8" s="14">
        <v>2321125061</v>
      </c>
      <c r="D8" s="9" t="s">
        <v>1299</v>
      </c>
      <c r="E8" s="10" t="s">
        <v>1300</v>
      </c>
      <c r="F8" s="15" t="s">
        <v>1266</v>
      </c>
      <c r="G8" s="15" t="s">
        <v>1359</v>
      </c>
      <c r="H8" s="11"/>
      <c r="I8" s="12"/>
      <c r="J8" s="12"/>
      <c r="K8" s="12"/>
      <c r="L8" s="162" t="s">
        <v>1372</v>
      </c>
      <c r="M8" s="163"/>
      <c r="N8" s="164"/>
      <c r="O8" t="s">
        <v>1376</v>
      </c>
    </row>
    <row r="9" spans="1:15" ht="20.100000000000001" customHeight="1">
      <c r="A9">
        <v>20</v>
      </c>
      <c r="B9" s="8">
        <v>2</v>
      </c>
      <c r="C9" s="14">
        <v>23201210942</v>
      </c>
      <c r="D9" s="9" t="s">
        <v>1301</v>
      </c>
      <c r="E9" s="10" t="s">
        <v>1302</v>
      </c>
      <c r="F9" s="15" t="s">
        <v>1266</v>
      </c>
      <c r="G9" s="15" t="s">
        <v>1359</v>
      </c>
      <c r="H9" s="11"/>
      <c r="I9" s="12"/>
      <c r="J9" s="12"/>
      <c r="K9" s="12"/>
      <c r="L9" s="152" t="s">
        <v>1372</v>
      </c>
      <c r="M9" s="153"/>
      <c r="N9" s="154"/>
      <c r="O9" t="s">
        <v>1376</v>
      </c>
    </row>
    <row r="10" spans="1:15" ht="20.100000000000001" customHeight="1">
      <c r="A10">
        <v>21</v>
      </c>
      <c r="B10" s="8">
        <v>3</v>
      </c>
      <c r="C10" s="14">
        <v>2320120522</v>
      </c>
      <c r="D10" s="9" t="s">
        <v>1303</v>
      </c>
      <c r="E10" s="10" t="s">
        <v>1304</v>
      </c>
      <c r="F10" s="15" t="s">
        <v>1266</v>
      </c>
      <c r="G10" s="15" t="s">
        <v>1359</v>
      </c>
      <c r="H10" s="11"/>
      <c r="I10" s="12"/>
      <c r="J10" s="12"/>
      <c r="K10" s="12"/>
      <c r="L10" s="152" t="s">
        <v>1372</v>
      </c>
      <c r="M10" s="153"/>
      <c r="N10" s="154"/>
      <c r="O10" t="s">
        <v>1376</v>
      </c>
    </row>
    <row r="11" spans="1:15" ht="20.100000000000001" customHeight="1">
      <c r="A11">
        <v>22</v>
      </c>
      <c r="B11" s="8">
        <v>4</v>
      </c>
      <c r="C11" s="14">
        <v>23201211795</v>
      </c>
      <c r="D11" s="9" t="s">
        <v>1305</v>
      </c>
      <c r="E11" s="10" t="s">
        <v>1304</v>
      </c>
      <c r="F11" s="15" t="s">
        <v>1266</v>
      </c>
      <c r="G11" s="15" t="s">
        <v>1359</v>
      </c>
      <c r="H11" s="11"/>
      <c r="I11" s="12"/>
      <c r="J11" s="12"/>
      <c r="K11" s="12"/>
      <c r="L11" s="152" t="s">
        <v>1372</v>
      </c>
      <c r="M11" s="153"/>
      <c r="N11" s="154"/>
      <c r="O11" t="s">
        <v>1376</v>
      </c>
    </row>
    <row r="12" spans="1:15" ht="20.100000000000001" customHeight="1">
      <c r="A12">
        <v>23</v>
      </c>
      <c r="B12" s="8">
        <v>5</v>
      </c>
      <c r="C12" s="14">
        <v>2321118160</v>
      </c>
      <c r="D12" s="9" t="s">
        <v>1264</v>
      </c>
      <c r="E12" s="10" t="s">
        <v>1306</v>
      </c>
      <c r="F12" s="15" t="s">
        <v>1266</v>
      </c>
      <c r="G12" s="15" t="s">
        <v>1359</v>
      </c>
      <c r="H12" s="11"/>
      <c r="I12" s="12"/>
      <c r="J12" s="12"/>
      <c r="K12" s="12"/>
      <c r="L12" s="152" t="s">
        <v>1372</v>
      </c>
      <c r="M12" s="153"/>
      <c r="N12" s="154"/>
      <c r="O12" t="s">
        <v>1376</v>
      </c>
    </row>
    <row r="13" spans="1:15" ht="20.100000000000001" customHeight="1">
      <c r="A13">
        <v>24</v>
      </c>
      <c r="B13" s="8">
        <v>6</v>
      </c>
      <c r="C13" s="14">
        <v>2321113357</v>
      </c>
      <c r="D13" s="9" t="s">
        <v>1307</v>
      </c>
      <c r="E13" s="10" t="s">
        <v>1308</v>
      </c>
      <c r="F13" s="15" t="s">
        <v>1266</v>
      </c>
      <c r="G13" s="15" t="s">
        <v>1358</v>
      </c>
      <c r="H13" s="11"/>
      <c r="I13" s="12"/>
      <c r="J13" s="12"/>
      <c r="K13" s="12"/>
      <c r="L13" s="152" t="s">
        <v>1372</v>
      </c>
      <c r="M13" s="153"/>
      <c r="N13" s="154"/>
      <c r="O13" t="s">
        <v>1376</v>
      </c>
    </row>
    <row r="14" spans="1:15" ht="20.100000000000001" customHeight="1">
      <c r="A14">
        <v>25</v>
      </c>
      <c r="B14" s="8">
        <v>7</v>
      </c>
      <c r="C14" s="14">
        <v>2320124148</v>
      </c>
      <c r="D14" s="9" t="s">
        <v>1309</v>
      </c>
      <c r="E14" s="10" t="s">
        <v>1310</v>
      </c>
      <c r="F14" s="15" t="s">
        <v>1266</v>
      </c>
      <c r="G14" s="15" t="s">
        <v>1359</v>
      </c>
      <c r="H14" s="11"/>
      <c r="I14" s="12"/>
      <c r="J14" s="12"/>
      <c r="K14" s="12"/>
      <c r="L14" s="152" t="s">
        <v>1372</v>
      </c>
      <c r="M14" s="153"/>
      <c r="N14" s="154"/>
      <c r="O14" t="s">
        <v>1376</v>
      </c>
    </row>
    <row r="15" spans="1:15" ht="20.100000000000001" customHeight="1">
      <c r="A15">
        <v>26</v>
      </c>
      <c r="B15" s="8">
        <v>8</v>
      </c>
      <c r="C15" s="14">
        <v>2320315625</v>
      </c>
      <c r="D15" s="9" t="s">
        <v>1311</v>
      </c>
      <c r="E15" s="10" t="s">
        <v>1312</v>
      </c>
      <c r="F15" s="15" t="s">
        <v>1266</v>
      </c>
      <c r="G15" s="15" t="s">
        <v>1359</v>
      </c>
      <c r="H15" s="11"/>
      <c r="I15" s="12"/>
      <c r="J15" s="12"/>
      <c r="K15" s="12"/>
      <c r="L15" s="152" t="s">
        <v>1372</v>
      </c>
      <c r="M15" s="153"/>
      <c r="N15" s="154"/>
      <c r="O15" t="s">
        <v>1376</v>
      </c>
    </row>
    <row r="16" spans="1:15" ht="20.100000000000001" customHeight="1">
      <c r="A16">
        <v>27</v>
      </c>
      <c r="B16" s="8">
        <v>9</v>
      </c>
      <c r="C16" s="14">
        <v>2221125770</v>
      </c>
      <c r="D16" s="9" t="s">
        <v>1313</v>
      </c>
      <c r="E16" s="10" t="s">
        <v>1314</v>
      </c>
      <c r="F16" s="15" t="s">
        <v>1315</v>
      </c>
      <c r="G16" s="15" t="s">
        <v>1360</v>
      </c>
      <c r="H16" s="11"/>
      <c r="I16" s="12"/>
      <c r="J16" s="12"/>
      <c r="K16" s="12"/>
      <c r="L16" s="152" t="s">
        <v>39</v>
      </c>
      <c r="M16" s="153"/>
      <c r="N16" s="154"/>
      <c r="O16" t="s">
        <v>1376</v>
      </c>
    </row>
    <row r="17" spans="1:15" ht="20.100000000000001" customHeight="1">
      <c r="A17">
        <v>28</v>
      </c>
      <c r="B17" s="8">
        <v>10</v>
      </c>
      <c r="C17" s="14">
        <v>2321123215</v>
      </c>
      <c r="D17" s="9" t="s">
        <v>1316</v>
      </c>
      <c r="E17" s="10" t="s">
        <v>1317</v>
      </c>
      <c r="F17" s="15" t="s">
        <v>1315</v>
      </c>
      <c r="G17" s="15" t="s">
        <v>1359</v>
      </c>
      <c r="H17" s="11"/>
      <c r="I17" s="12"/>
      <c r="J17" s="12"/>
      <c r="K17" s="12"/>
      <c r="L17" s="152" t="s">
        <v>39</v>
      </c>
      <c r="M17" s="153"/>
      <c r="N17" s="154"/>
      <c r="O17" t="s">
        <v>1376</v>
      </c>
    </row>
    <row r="18" spans="1:15" ht="20.100000000000001" customHeight="1">
      <c r="A18">
        <v>29</v>
      </c>
      <c r="B18" s="8">
        <v>11</v>
      </c>
      <c r="C18" s="14">
        <v>2320124664</v>
      </c>
      <c r="D18" s="9" t="s">
        <v>1318</v>
      </c>
      <c r="E18" s="10" t="s">
        <v>1319</v>
      </c>
      <c r="F18" s="15" t="s">
        <v>1315</v>
      </c>
      <c r="G18" s="15" t="s">
        <v>1359</v>
      </c>
      <c r="H18" s="11"/>
      <c r="I18" s="12"/>
      <c r="J18" s="12"/>
      <c r="K18" s="12"/>
      <c r="L18" s="152" t="s">
        <v>1372</v>
      </c>
      <c r="M18" s="153"/>
      <c r="N18" s="154"/>
      <c r="O18" t="s">
        <v>1376</v>
      </c>
    </row>
    <row r="19" spans="1:15" ht="20.100000000000001" customHeight="1">
      <c r="A19">
        <v>30</v>
      </c>
      <c r="B19" s="8">
        <v>12</v>
      </c>
      <c r="C19" s="14">
        <v>23211210635</v>
      </c>
      <c r="D19" s="9" t="s">
        <v>1320</v>
      </c>
      <c r="E19" s="10" t="s">
        <v>1278</v>
      </c>
      <c r="F19" s="15" t="s">
        <v>1315</v>
      </c>
      <c r="G19" s="15" t="s">
        <v>1359</v>
      </c>
      <c r="H19" s="11"/>
      <c r="I19" s="12"/>
      <c r="J19" s="12"/>
      <c r="K19" s="12"/>
      <c r="L19" s="152" t="s">
        <v>1372</v>
      </c>
      <c r="M19" s="153"/>
      <c r="N19" s="154"/>
      <c r="O19" t="s">
        <v>1376</v>
      </c>
    </row>
    <row r="20" spans="1:15" ht="20.100000000000001" customHeight="1">
      <c r="A20">
        <v>31</v>
      </c>
      <c r="B20" s="8">
        <v>13</v>
      </c>
      <c r="C20" s="14">
        <v>2321164735</v>
      </c>
      <c r="D20" s="9" t="s">
        <v>1321</v>
      </c>
      <c r="E20" s="10" t="s">
        <v>1280</v>
      </c>
      <c r="F20" s="15" t="s">
        <v>1315</v>
      </c>
      <c r="G20" s="15" t="s">
        <v>1359</v>
      </c>
      <c r="H20" s="11"/>
      <c r="I20" s="12"/>
      <c r="J20" s="12"/>
      <c r="K20" s="12"/>
      <c r="L20" s="152" t="s">
        <v>1372</v>
      </c>
      <c r="M20" s="153"/>
      <c r="N20" s="154"/>
      <c r="O20" t="s">
        <v>1376</v>
      </c>
    </row>
    <row r="21" spans="1:15" ht="20.100000000000001" customHeight="1">
      <c r="A21">
        <v>32</v>
      </c>
      <c r="B21" s="8">
        <v>14</v>
      </c>
      <c r="C21" s="14">
        <v>2321123699</v>
      </c>
      <c r="D21" s="9" t="s">
        <v>1322</v>
      </c>
      <c r="E21" s="10" t="s">
        <v>1282</v>
      </c>
      <c r="F21" s="15" t="s">
        <v>1315</v>
      </c>
      <c r="G21" s="15" t="s">
        <v>1359</v>
      </c>
      <c r="H21" s="11"/>
      <c r="I21" s="12"/>
      <c r="J21" s="12"/>
      <c r="K21" s="12"/>
      <c r="L21" s="152" t="s">
        <v>1372</v>
      </c>
      <c r="M21" s="153"/>
      <c r="N21" s="154"/>
      <c r="O21" t="s">
        <v>1376</v>
      </c>
    </row>
    <row r="22" spans="1:15" ht="20.100000000000001" customHeight="1">
      <c r="A22">
        <v>33</v>
      </c>
      <c r="B22" s="8">
        <v>15</v>
      </c>
      <c r="C22" s="14">
        <v>2321113756</v>
      </c>
      <c r="D22" s="9" t="s">
        <v>1323</v>
      </c>
      <c r="E22" s="10" t="s">
        <v>1324</v>
      </c>
      <c r="F22" s="15" t="s">
        <v>1315</v>
      </c>
      <c r="G22" s="15" t="s">
        <v>1359</v>
      </c>
      <c r="H22" s="11"/>
      <c r="I22" s="12"/>
      <c r="J22" s="12"/>
      <c r="K22" s="12"/>
      <c r="L22" s="152" t="s">
        <v>1372</v>
      </c>
      <c r="M22" s="153"/>
      <c r="N22" s="154"/>
      <c r="O22" t="s">
        <v>1376</v>
      </c>
    </row>
    <row r="23" spans="1:15" ht="20.100000000000001" customHeight="1">
      <c r="A23">
        <v>34</v>
      </c>
      <c r="B23" s="8">
        <v>16</v>
      </c>
      <c r="C23" s="14">
        <v>2320716641</v>
      </c>
      <c r="D23" s="9" t="s">
        <v>1325</v>
      </c>
      <c r="E23" s="10" t="s">
        <v>1326</v>
      </c>
      <c r="F23" s="15" t="s">
        <v>1315</v>
      </c>
      <c r="G23" s="15" t="s">
        <v>1361</v>
      </c>
      <c r="H23" s="11"/>
      <c r="I23" s="12"/>
      <c r="J23" s="12"/>
      <c r="K23" s="12"/>
      <c r="L23" s="152" t="s">
        <v>1372</v>
      </c>
      <c r="M23" s="153"/>
      <c r="N23" s="154"/>
      <c r="O23" t="s">
        <v>1376</v>
      </c>
    </row>
    <row r="24" spans="1:15" ht="20.100000000000001" customHeight="1">
      <c r="A24">
        <v>35</v>
      </c>
      <c r="B24" s="8">
        <v>17</v>
      </c>
      <c r="C24" s="14">
        <v>2321122519</v>
      </c>
      <c r="D24" s="9" t="s">
        <v>1327</v>
      </c>
      <c r="E24" s="10" t="s">
        <v>1328</v>
      </c>
      <c r="F24" s="15" t="s">
        <v>1315</v>
      </c>
      <c r="G24" s="15" t="s">
        <v>1359</v>
      </c>
      <c r="H24" s="11"/>
      <c r="I24" s="12"/>
      <c r="J24" s="12"/>
      <c r="K24" s="12"/>
      <c r="L24" s="152" t="s">
        <v>1372</v>
      </c>
      <c r="M24" s="153"/>
      <c r="N24" s="154"/>
      <c r="O24" t="s">
        <v>1376</v>
      </c>
    </row>
  </sheetData>
  <mergeCells count="33"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4 L8:N24 A8:A24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4"/>
  <sheetViews>
    <sheetView topLeftCell="B1" workbookViewId="0">
      <pane ySplit="7" topLeftCell="A11" activePane="bottomLeft" state="frozen"/>
      <selection pane="bottomLeft" activeCell="J14" sqref="J14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140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5.85546875" customWidth="1"/>
    <col min="13" max="13" width="1.7109375" customWidth="1"/>
    <col min="14" max="14" width="2.5703125" customWidth="1"/>
    <col min="15" max="15" width="9.140625" hidden="1" customWidth="1"/>
  </cols>
  <sheetData>
    <row r="1" spans="1:15" s="1" customFormat="1" ht="14.25" customHeight="1">
      <c r="C1" s="146" t="s">
        <v>7</v>
      </c>
      <c r="D1" s="146"/>
      <c r="E1" s="147" t="s">
        <v>1262</v>
      </c>
      <c r="F1" s="147"/>
      <c r="G1" s="147"/>
      <c r="H1" s="147"/>
      <c r="I1" s="147"/>
      <c r="J1" s="147"/>
      <c r="K1" s="147"/>
      <c r="L1" s="109" t="s">
        <v>1364</v>
      </c>
    </row>
    <row r="2" spans="1:15" s="1" customFormat="1">
      <c r="C2" s="146" t="s">
        <v>8</v>
      </c>
      <c r="D2" s="146"/>
      <c r="E2" s="2" t="s">
        <v>574</v>
      </c>
      <c r="F2" s="147" t="s">
        <v>1368</v>
      </c>
      <c r="G2" s="147"/>
      <c r="H2" s="147"/>
      <c r="I2" s="147"/>
      <c r="J2" s="147"/>
      <c r="K2" s="147"/>
      <c r="L2" s="3" t="s">
        <v>9</v>
      </c>
      <c r="M2" s="4" t="s">
        <v>10</v>
      </c>
      <c r="N2" s="4">
        <v>2</v>
      </c>
    </row>
    <row r="3" spans="1:15" s="5" customFormat="1" ht="18.75" customHeight="1">
      <c r="C3" s="6" t="s">
        <v>1377</v>
      </c>
      <c r="D3" s="148" t="s">
        <v>1370</v>
      </c>
      <c r="E3" s="148"/>
      <c r="F3" s="148"/>
      <c r="G3" s="148"/>
      <c r="H3" s="148"/>
      <c r="I3" s="148"/>
      <c r="J3" s="148"/>
      <c r="K3" s="148"/>
      <c r="L3" s="3" t="s">
        <v>11</v>
      </c>
      <c r="M3" s="3" t="s">
        <v>10</v>
      </c>
      <c r="N3" s="3" t="s">
        <v>1263</v>
      </c>
    </row>
    <row r="4" spans="1:15" s="5" customFormat="1" ht="18.75" customHeight="1">
      <c r="B4" s="149" t="s">
        <v>1378</v>
      </c>
      <c r="C4" s="149"/>
      <c r="D4" s="149"/>
      <c r="E4" s="149"/>
      <c r="F4" s="149"/>
      <c r="G4" s="149"/>
      <c r="H4" s="149"/>
      <c r="I4" s="149"/>
      <c r="J4" s="149"/>
      <c r="K4" s="149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5" t="s">
        <v>0</v>
      </c>
      <c r="C6" s="144" t="s">
        <v>13</v>
      </c>
      <c r="D6" s="150" t="s">
        <v>3</v>
      </c>
      <c r="E6" s="151" t="s">
        <v>4</v>
      </c>
      <c r="F6" s="144" t="s">
        <v>19</v>
      </c>
      <c r="G6" s="144" t="s">
        <v>20</v>
      </c>
      <c r="H6" s="144" t="s">
        <v>14</v>
      </c>
      <c r="I6" s="144" t="s">
        <v>15</v>
      </c>
      <c r="J6" s="155" t="s">
        <v>6</v>
      </c>
      <c r="K6" s="155"/>
      <c r="L6" s="156" t="s">
        <v>16</v>
      </c>
      <c r="M6" s="157"/>
      <c r="N6" s="158"/>
    </row>
    <row r="7" spans="1:15" ht="27" customHeight="1">
      <c r="B7" s="145"/>
      <c r="C7" s="145"/>
      <c r="D7" s="150"/>
      <c r="E7" s="151"/>
      <c r="F7" s="145"/>
      <c r="G7" s="145"/>
      <c r="H7" s="145"/>
      <c r="I7" s="145"/>
      <c r="J7" s="7" t="s">
        <v>17</v>
      </c>
      <c r="K7" s="7" t="s">
        <v>18</v>
      </c>
      <c r="L7" s="159"/>
      <c r="M7" s="160"/>
      <c r="N7" s="161"/>
    </row>
    <row r="8" spans="1:15" ht="20.100000000000001" customHeight="1">
      <c r="A8">
        <v>36</v>
      </c>
      <c r="B8" s="8">
        <v>1</v>
      </c>
      <c r="C8" s="14">
        <v>2321125335</v>
      </c>
      <c r="D8" s="9" t="s">
        <v>1329</v>
      </c>
      <c r="E8" s="10" t="s">
        <v>1330</v>
      </c>
      <c r="F8" s="15" t="s">
        <v>1315</v>
      </c>
      <c r="G8" s="15" t="s">
        <v>1359</v>
      </c>
      <c r="H8" s="11"/>
      <c r="I8" s="12"/>
      <c r="J8" s="12"/>
      <c r="K8" s="12"/>
      <c r="L8" s="162" t="s">
        <v>1372</v>
      </c>
      <c r="M8" s="163"/>
      <c r="N8" s="164"/>
      <c r="O8" t="s">
        <v>1379</v>
      </c>
    </row>
    <row r="9" spans="1:15" ht="20.100000000000001" customHeight="1">
      <c r="A9">
        <v>37</v>
      </c>
      <c r="B9" s="8">
        <v>2</v>
      </c>
      <c r="C9" s="14">
        <v>23111112467</v>
      </c>
      <c r="D9" s="9" t="s">
        <v>1331</v>
      </c>
      <c r="E9" s="10" t="s">
        <v>1332</v>
      </c>
      <c r="F9" s="15" t="s">
        <v>1315</v>
      </c>
      <c r="G9" s="15" t="s">
        <v>1362</v>
      </c>
      <c r="H9" s="11"/>
      <c r="I9" s="12"/>
      <c r="J9" s="12"/>
      <c r="K9" s="12"/>
      <c r="L9" s="152" t="s">
        <v>1372</v>
      </c>
      <c r="M9" s="153"/>
      <c r="N9" s="154"/>
      <c r="O9" t="s">
        <v>1379</v>
      </c>
    </row>
    <row r="10" spans="1:15" ht="20.100000000000001" customHeight="1">
      <c r="A10">
        <v>38</v>
      </c>
      <c r="B10" s="8">
        <v>3</v>
      </c>
      <c r="C10" s="14">
        <v>2320120815</v>
      </c>
      <c r="D10" s="9" t="s">
        <v>1333</v>
      </c>
      <c r="E10" s="10" t="s">
        <v>1334</v>
      </c>
      <c r="F10" s="15" t="s">
        <v>1315</v>
      </c>
      <c r="G10" s="15" t="s">
        <v>1361</v>
      </c>
      <c r="H10" s="11"/>
      <c r="I10" s="12"/>
      <c r="J10" s="12"/>
      <c r="K10" s="12"/>
      <c r="L10" s="152" t="s">
        <v>1372</v>
      </c>
      <c r="M10" s="153"/>
      <c r="N10" s="154"/>
      <c r="O10" t="s">
        <v>1379</v>
      </c>
    </row>
    <row r="11" spans="1:15" ht="20.100000000000001" customHeight="1">
      <c r="A11">
        <v>39</v>
      </c>
      <c r="B11" s="8">
        <v>4</v>
      </c>
      <c r="C11" s="14">
        <v>2321125101</v>
      </c>
      <c r="D11" s="9" t="s">
        <v>1271</v>
      </c>
      <c r="E11" s="10" t="s">
        <v>1335</v>
      </c>
      <c r="F11" s="15" t="s">
        <v>1315</v>
      </c>
      <c r="G11" s="15" t="s">
        <v>1359</v>
      </c>
      <c r="H11" s="11"/>
      <c r="I11" s="12"/>
      <c r="J11" s="12"/>
      <c r="K11" s="12"/>
      <c r="L11" s="152" t="s">
        <v>1372</v>
      </c>
      <c r="M11" s="153"/>
      <c r="N11" s="154"/>
      <c r="O11" t="s">
        <v>1379</v>
      </c>
    </row>
    <row r="12" spans="1:15" ht="20.100000000000001" customHeight="1">
      <c r="A12">
        <v>40</v>
      </c>
      <c r="B12" s="8">
        <v>5</v>
      </c>
      <c r="C12" s="14">
        <v>2321124718</v>
      </c>
      <c r="D12" s="9" t="s">
        <v>1336</v>
      </c>
      <c r="E12" s="10" t="s">
        <v>1337</v>
      </c>
      <c r="F12" s="15" t="s">
        <v>1315</v>
      </c>
      <c r="G12" s="15" t="s">
        <v>1359</v>
      </c>
      <c r="H12" s="11"/>
      <c r="I12" s="12"/>
      <c r="J12" s="12"/>
      <c r="K12" s="12"/>
      <c r="L12" s="152" t="s">
        <v>1372</v>
      </c>
      <c r="M12" s="153"/>
      <c r="N12" s="154"/>
      <c r="O12" t="s">
        <v>1379</v>
      </c>
    </row>
    <row r="13" spans="1:15" ht="20.100000000000001" customHeight="1">
      <c r="A13">
        <v>41</v>
      </c>
      <c r="B13" s="8">
        <v>6</v>
      </c>
      <c r="C13" s="14">
        <v>2121154263</v>
      </c>
      <c r="D13" s="9" t="s">
        <v>1338</v>
      </c>
      <c r="E13" s="10" t="s">
        <v>1339</v>
      </c>
      <c r="F13" s="15" t="s">
        <v>1315</v>
      </c>
      <c r="G13" s="15" t="s">
        <v>1363</v>
      </c>
      <c r="H13" s="11"/>
      <c r="I13" s="12"/>
      <c r="J13" s="12"/>
      <c r="K13" s="12"/>
      <c r="L13" s="152" t="s">
        <v>1372</v>
      </c>
      <c r="M13" s="153"/>
      <c r="N13" s="154"/>
      <c r="O13" t="s">
        <v>1379</v>
      </c>
    </row>
    <row r="14" spans="1:15" ht="20.100000000000001" customHeight="1">
      <c r="A14">
        <v>42</v>
      </c>
      <c r="B14" s="8">
        <v>7</v>
      </c>
      <c r="C14" s="14">
        <v>2321121722</v>
      </c>
      <c r="D14" s="9" t="s">
        <v>1340</v>
      </c>
      <c r="E14" s="10" t="s">
        <v>1341</v>
      </c>
      <c r="F14" s="15" t="s">
        <v>1315</v>
      </c>
      <c r="G14" s="15" t="s">
        <v>1359</v>
      </c>
      <c r="H14" s="11"/>
      <c r="I14" s="12"/>
      <c r="J14" s="12"/>
      <c r="K14" s="12"/>
      <c r="L14" s="152" t="s">
        <v>1372</v>
      </c>
      <c r="M14" s="153"/>
      <c r="N14" s="154"/>
      <c r="O14" t="s">
        <v>1379</v>
      </c>
    </row>
    <row r="15" spans="1:15" ht="20.100000000000001" customHeight="1">
      <c r="A15">
        <v>43</v>
      </c>
      <c r="B15" s="8">
        <v>8</v>
      </c>
      <c r="C15" s="14">
        <v>23211212363</v>
      </c>
      <c r="D15" s="9" t="s">
        <v>1313</v>
      </c>
      <c r="E15" s="10" t="s">
        <v>1342</v>
      </c>
      <c r="F15" s="15" t="s">
        <v>1315</v>
      </c>
      <c r="G15" s="15" t="s">
        <v>1359</v>
      </c>
      <c r="H15" s="11"/>
      <c r="I15" s="12"/>
      <c r="J15" s="12"/>
      <c r="K15" s="12"/>
      <c r="L15" s="152" t="s">
        <v>1372</v>
      </c>
      <c r="M15" s="153"/>
      <c r="N15" s="154"/>
      <c r="O15" t="s">
        <v>1379</v>
      </c>
    </row>
    <row r="16" spans="1:15" ht="20.100000000000001" customHeight="1">
      <c r="A16">
        <v>44</v>
      </c>
      <c r="B16" s="8">
        <v>9</v>
      </c>
      <c r="C16" s="14">
        <v>2321124667</v>
      </c>
      <c r="D16" s="9" t="s">
        <v>1343</v>
      </c>
      <c r="E16" s="10" t="s">
        <v>1342</v>
      </c>
      <c r="F16" s="15" t="s">
        <v>1315</v>
      </c>
      <c r="G16" s="15" t="s">
        <v>1359</v>
      </c>
      <c r="H16" s="11"/>
      <c r="I16" s="12"/>
      <c r="J16" s="12"/>
      <c r="K16" s="12"/>
      <c r="L16" s="152" t="s">
        <v>1372</v>
      </c>
      <c r="M16" s="153"/>
      <c r="N16" s="154"/>
      <c r="O16" t="s">
        <v>1379</v>
      </c>
    </row>
    <row r="17" spans="1:15" ht="20.100000000000001" customHeight="1">
      <c r="A17">
        <v>45</v>
      </c>
      <c r="B17" s="8">
        <v>10</v>
      </c>
      <c r="C17" s="14">
        <v>2321129647</v>
      </c>
      <c r="D17" s="9" t="s">
        <v>1344</v>
      </c>
      <c r="E17" s="10" t="s">
        <v>1342</v>
      </c>
      <c r="F17" s="15" t="s">
        <v>1315</v>
      </c>
      <c r="G17" s="15" t="s">
        <v>1359</v>
      </c>
      <c r="H17" s="11"/>
      <c r="I17" s="12"/>
      <c r="J17" s="12"/>
      <c r="K17" s="12"/>
      <c r="L17" s="152" t="s">
        <v>1372</v>
      </c>
      <c r="M17" s="153"/>
      <c r="N17" s="154"/>
      <c r="O17" t="s">
        <v>1379</v>
      </c>
    </row>
    <row r="18" spans="1:15" ht="20.100000000000001" customHeight="1">
      <c r="A18">
        <v>46</v>
      </c>
      <c r="B18" s="8">
        <v>11</v>
      </c>
      <c r="C18" s="14">
        <v>2321123378</v>
      </c>
      <c r="D18" s="9" t="s">
        <v>1345</v>
      </c>
      <c r="E18" s="10" t="s">
        <v>1296</v>
      </c>
      <c r="F18" s="15" t="s">
        <v>1315</v>
      </c>
      <c r="G18" s="15" t="s">
        <v>1359</v>
      </c>
      <c r="H18" s="11"/>
      <c r="I18" s="12"/>
      <c r="J18" s="12"/>
      <c r="K18" s="12"/>
      <c r="L18" s="152" t="s">
        <v>1372</v>
      </c>
      <c r="M18" s="153"/>
      <c r="N18" s="154"/>
      <c r="O18" t="s">
        <v>1379</v>
      </c>
    </row>
    <row r="19" spans="1:15" ht="20.100000000000001" customHeight="1">
      <c r="A19">
        <v>47</v>
      </c>
      <c r="B19" s="8">
        <v>12</v>
      </c>
      <c r="C19" s="14">
        <v>23211211870</v>
      </c>
      <c r="D19" s="9" t="s">
        <v>1346</v>
      </c>
      <c r="E19" s="10" t="s">
        <v>1347</v>
      </c>
      <c r="F19" s="15" t="s">
        <v>1315</v>
      </c>
      <c r="G19" s="15" t="s">
        <v>1359</v>
      </c>
      <c r="H19" s="11"/>
      <c r="I19" s="12"/>
      <c r="J19" s="12"/>
      <c r="K19" s="12"/>
      <c r="L19" s="152" t="s">
        <v>1372</v>
      </c>
      <c r="M19" s="153"/>
      <c r="N19" s="154"/>
      <c r="O19" t="s">
        <v>1379</v>
      </c>
    </row>
    <row r="20" spans="1:15" ht="20.100000000000001" customHeight="1">
      <c r="A20">
        <v>48</v>
      </c>
      <c r="B20" s="8">
        <v>13</v>
      </c>
      <c r="C20" s="14">
        <v>2321123384</v>
      </c>
      <c r="D20" s="9" t="s">
        <v>1348</v>
      </c>
      <c r="E20" s="10" t="s">
        <v>1349</v>
      </c>
      <c r="F20" s="15" t="s">
        <v>1315</v>
      </c>
      <c r="G20" s="15" t="s">
        <v>1359</v>
      </c>
      <c r="H20" s="11"/>
      <c r="I20" s="12"/>
      <c r="J20" s="12"/>
      <c r="K20" s="12"/>
      <c r="L20" s="152" t="s">
        <v>1372</v>
      </c>
      <c r="M20" s="153"/>
      <c r="N20" s="154"/>
      <c r="O20" t="s">
        <v>1379</v>
      </c>
    </row>
    <row r="21" spans="1:15" ht="20.100000000000001" customHeight="1">
      <c r="A21">
        <v>49</v>
      </c>
      <c r="B21" s="8">
        <v>14</v>
      </c>
      <c r="C21" s="14">
        <v>2321118138</v>
      </c>
      <c r="D21" s="9" t="s">
        <v>1350</v>
      </c>
      <c r="E21" s="10" t="s">
        <v>1351</v>
      </c>
      <c r="F21" s="15" t="s">
        <v>1315</v>
      </c>
      <c r="G21" s="15" t="s">
        <v>1359</v>
      </c>
      <c r="H21" s="11"/>
      <c r="I21" s="12"/>
      <c r="J21" s="12"/>
      <c r="K21" s="12"/>
      <c r="L21" s="152" t="s">
        <v>1372</v>
      </c>
      <c r="M21" s="153"/>
      <c r="N21" s="154"/>
      <c r="O21" t="s">
        <v>1379</v>
      </c>
    </row>
    <row r="22" spans="1:15" ht="20.100000000000001" customHeight="1">
      <c r="A22">
        <v>50</v>
      </c>
      <c r="B22" s="8">
        <v>15</v>
      </c>
      <c r="C22" s="14">
        <v>2321122982</v>
      </c>
      <c r="D22" s="9" t="s">
        <v>1352</v>
      </c>
      <c r="E22" s="10" t="s">
        <v>1353</v>
      </c>
      <c r="F22" s="15" t="s">
        <v>1315</v>
      </c>
      <c r="G22" s="15" t="s">
        <v>1359</v>
      </c>
      <c r="H22" s="11"/>
      <c r="I22" s="12"/>
      <c r="J22" s="12"/>
      <c r="K22" s="12"/>
      <c r="L22" s="152" t="s">
        <v>1372</v>
      </c>
      <c r="M22" s="153"/>
      <c r="N22" s="154"/>
      <c r="O22" t="s">
        <v>1379</v>
      </c>
    </row>
    <row r="23" spans="1:15" ht="20.100000000000001" customHeight="1">
      <c r="A23">
        <v>51</v>
      </c>
      <c r="B23" s="8">
        <v>16</v>
      </c>
      <c r="C23" s="14">
        <v>2321123388</v>
      </c>
      <c r="D23" s="9" t="s">
        <v>1354</v>
      </c>
      <c r="E23" s="10" t="s">
        <v>1355</v>
      </c>
      <c r="F23" s="15" t="s">
        <v>1315</v>
      </c>
      <c r="G23" s="15" t="s">
        <v>1359</v>
      </c>
      <c r="H23" s="11"/>
      <c r="I23" s="12"/>
      <c r="J23" s="12"/>
      <c r="K23" s="12"/>
      <c r="L23" s="152" t="s">
        <v>1372</v>
      </c>
      <c r="M23" s="153"/>
      <c r="N23" s="154"/>
      <c r="O23" t="s">
        <v>1379</v>
      </c>
    </row>
    <row r="24" spans="1:15" ht="20.100000000000001" customHeight="1">
      <c r="A24">
        <v>52</v>
      </c>
      <c r="B24" s="8">
        <v>17</v>
      </c>
      <c r="C24" s="14">
        <v>2321118036</v>
      </c>
      <c r="D24" s="9" t="s">
        <v>1356</v>
      </c>
      <c r="E24" s="10" t="s">
        <v>1357</v>
      </c>
      <c r="F24" s="15" t="s">
        <v>1315</v>
      </c>
      <c r="G24" s="15" t="s">
        <v>1359</v>
      </c>
      <c r="H24" s="11"/>
      <c r="I24" s="12"/>
      <c r="J24" s="12"/>
      <c r="K24" s="12"/>
      <c r="L24" s="152" t="s">
        <v>39</v>
      </c>
      <c r="M24" s="153"/>
      <c r="N24" s="154"/>
      <c r="O24" t="s">
        <v>1379</v>
      </c>
    </row>
  </sheetData>
  <mergeCells count="33"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24 L8:N24 A8:A24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206" t="s">
        <v>144</v>
      </c>
      <c r="C1" s="206"/>
      <c r="D1" s="206"/>
      <c r="E1" s="207" t="s">
        <v>586</v>
      </c>
      <c r="F1" s="207"/>
      <c r="G1" s="207"/>
      <c r="H1" s="207"/>
      <c r="I1" s="207"/>
      <c r="J1" s="106"/>
    </row>
    <row r="2" spans="1:10" s="83" customFormat="1" ht="15">
      <c r="B2" s="206" t="s">
        <v>145</v>
      </c>
      <c r="C2" s="206"/>
      <c r="D2" s="206"/>
      <c r="E2" s="206" t="e">
        <f>"MÔN:    "&amp;#REF!</f>
        <v>#REF!</v>
      </c>
      <c r="F2" s="206"/>
      <c r="G2" s="206"/>
      <c r="H2" s="206"/>
      <c r="I2" s="206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206" t="e">
        <f>"MÃ MÔN: "&amp;#REF!</f>
        <v>#REF!</v>
      </c>
      <c r="F3" s="206"/>
      <c r="G3" s="206"/>
      <c r="H3" s="206"/>
      <c r="I3" s="206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208" t="s">
        <v>0</v>
      </c>
      <c r="B6" s="205" t="s">
        <v>0</v>
      </c>
      <c r="C6" s="204" t="s">
        <v>2</v>
      </c>
      <c r="D6" s="209" t="s">
        <v>3</v>
      </c>
      <c r="E6" s="210" t="s">
        <v>4</v>
      </c>
      <c r="F6" s="202" t="s">
        <v>19</v>
      </c>
      <c r="G6" s="204" t="s">
        <v>20</v>
      </c>
      <c r="H6" s="204" t="s">
        <v>147</v>
      </c>
      <c r="I6" s="204" t="s">
        <v>16</v>
      </c>
      <c r="J6" s="201" t="s">
        <v>148</v>
      </c>
    </row>
    <row r="7" spans="1:10" s="92" customFormat="1" ht="15" customHeight="1">
      <c r="A7" s="208"/>
      <c r="B7" s="205"/>
      <c r="C7" s="205"/>
      <c r="D7" s="209"/>
      <c r="E7" s="210"/>
      <c r="F7" s="203"/>
      <c r="G7" s="205"/>
      <c r="H7" s="205"/>
      <c r="I7" s="204"/>
      <c r="J7" s="20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67" t="s">
        <v>1</v>
      </c>
      <c r="C2" s="167"/>
      <c r="D2" s="167"/>
      <c r="E2" s="168" t="e">
        <f>#REF!</f>
        <v>#REF!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35"/>
    </row>
    <row r="3" spans="1:21" ht="14.25">
      <c r="B3" s="169" t="s">
        <v>131</v>
      </c>
      <c r="C3" s="169"/>
      <c r="D3" s="169"/>
      <c r="E3" s="197" t="e">
        <f>"MÔN:    "&amp;#REF!&amp;"  *   "&amp;#REF!&amp;" "&amp;#REF!</f>
        <v>#REF!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0" t="s">
        <v>0</v>
      </c>
      <c r="C7" s="173" t="s">
        <v>2</v>
      </c>
      <c r="D7" s="176" t="s">
        <v>3</v>
      </c>
      <c r="E7" s="179" t="s">
        <v>4</v>
      </c>
      <c r="F7" s="173" t="s">
        <v>19</v>
      </c>
      <c r="G7" s="173" t="s">
        <v>20</v>
      </c>
      <c r="H7" s="182" t="s">
        <v>132</v>
      </c>
      <c r="I7" s="183"/>
      <c r="J7" s="183"/>
      <c r="K7" s="183"/>
      <c r="L7" s="183"/>
      <c r="M7" s="183"/>
      <c r="N7" s="183"/>
      <c r="O7" s="183"/>
      <c r="P7" s="184"/>
      <c r="Q7" s="185" t="s">
        <v>22</v>
      </c>
      <c r="R7" s="186"/>
      <c r="S7" s="173" t="s">
        <v>5</v>
      </c>
    </row>
    <row r="8" spans="1:21" s="51" customFormat="1" ht="15" customHeight="1">
      <c r="A8" s="193" t="s">
        <v>0</v>
      </c>
      <c r="B8" s="171"/>
      <c r="C8" s="174"/>
      <c r="D8" s="177"/>
      <c r="E8" s="180"/>
      <c r="F8" s="174"/>
      <c r="G8" s="17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87"/>
      <c r="R8" s="188"/>
      <c r="S8" s="174"/>
    </row>
    <row r="9" spans="1:21" s="51" customFormat="1" ht="25.5" customHeight="1">
      <c r="A9" s="193"/>
      <c r="B9" s="172"/>
      <c r="C9" s="175"/>
      <c r="D9" s="178"/>
      <c r="E9" s="181"/>
      <c r="F9" s="175"/>
      <c r="G9" s="17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7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133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4" t="s">
        <v>134</v>
      </c>
      <c r="F17" s="194"/>
      <c r="G17" s="194"/>
      <c r="H17" s="165" t="s">
        <v>135</v>
      </c>
      <c r="I17" s="165"/>
      <c r="J17" s="165"/>
      <c r="K17" s="165" t="s">
        <v>136</v>
      </c>
      <c r="L17" s="165"/>
      <c r="M17" s="165"/>
      <c r="N17" s="194" t="s">
        <v>16</v>
      </c>
      <c r="O17" s="194"/>
      <c r="P17" s="194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9" t="s">
        <v>464</v>
      </c>
      <c r="F18" s="190"/>
      <c r="G18" s="191"/>
      <c r="H18" s="195" t="e">
        <f ca="1">SUMPRODUCT((SUBTOTAL(3,OFFSET($Q$10:$Q$14,ROW($Q$10:$Q$14)-ROW($Q$10),0,1))),--($Q$10:$Q$14&gt;=4))</f>
        <v>#REF!</v>
      </c>
      <c r="I18" s="195"/>
      <c r="J18" s="195"/>
      <c r="K18" s="166" t="e">
        <f ca="1">H18/$H$20</f>
        <v>#REF!</v>
      </c>
      <c r="L18" s="166"/>
      <c r="M18" s="166"/>
      <c r="N18" s="195"/>
      <c r="O18" s="195"/>
      <c r="P18" s="19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9" t="s">
        <v>463</v>
      </c>
      <c r="F19" s="190"/>
      <c r="G19" s="191"/>
      <c r="H19" s="195" t="e">
        <f ca="1">SUMPRODUCT((SUBTOTAL(3,OFFSET($Q$10:$Q$14,ROW($Q$10:$Q$14)-ROW($Q$10),0,1))),--($Q$10:$Q$14&lt;4))</f>
        <v>#REF!</v>
      </c>
      <c r="I19" s="195"/>
      <c r="J19" s="195"/>
      <c r="K19" s="166" t="e">
        <f ca="1">H19/$H$20</f>
        <v>#REF!</v>
      </c>
      <c r="L19" s="166"/>
      <c r="M19" s="166"/>
      <c r="N19" s="195"/>
      <c r="O19" s="195"/>
      <c r="P19" s="195"/>
      <c r="Q19" s="55"/>
      <c r="R19" s="59"/>
      <c r="S19" s="60"/>
    </row>
    <row r="20" spans="1:19" s="57" customFormat="1" ht="12.75" customHeight="1">
      <c r="A20" s="55"/>
      <c r="B20" s="55"/>
      <c r="C20"/>
      <c r="D20" s="192" t="s">
        <v>137</v>
      </c>
      <c r="E20" s="192"/>
      <c r="F20" s="192"/>
      <c r="G20" s="192"/>
      <c r="H20" s="192" t="e">
        <f ca="1">SUM(H18:H19)</f>
        <v>#REF!</v>
      </c>
      <c r="I20" s="192"/>
      <c r="J20" s="192"/>
      <c r="K20" s="199" t="e">
        <f ca="1">SUM(K18:L19)</f>
        <v>#REF!</v>
      </c>
      <c r="L20" s="199"/>
      <c r="M20" s="199"/>
      <c r="N20" s="195"/>
      <c r="O20" s="195"/>
      <c r="P20" s="19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98" t="str">
        <f ca="1">"Đà nẵng, ngày " &amp; TEXT(DAY(TODAY()),"00") &amp; " tháng " &amp; TEXT(MONTH(TODAY()),"00") &amp; " năm " &amp; YEAR(TODAY())</f>
        <v>Đà nẵng, ngày 28 tháng 09 năm 2020</v>
      </c>
      <c r="O22" s="198"/>
      <c r="P22" s="198"/>
      <c r="Q22" s="198"/>
      <c r="R22" s="198"/>
      <c r="S22" s="198"/>
    </row>
    <row r="23" spans="1:19" s="57" customFormat="1" ht="12.75" customHeight="1">
      <c r="A23" s="55"/>
      <c r="B23" s="169" t="s">
        <v>138</v>
      </c>
      <c r="C23" s="169"/>
      <c r="D23" s="169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69" t="s">
        <v>461</v>
      </c>
      <c r="O23" s="169"/>
      <c r="P23" s="169"/>
      <c r="Q23" s="169"/>
      <c r="R23" s="169"/>
      <c r="S23" s="169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96" t="s">
        <v>151</v>
      </c>
      <c r="C29" s="196"/>
      <c r="D29" s="196"/>
      <c r="E29" s="39"/>
      <c r="F29" s="69"/>
      <c r="G29" s="70"/>
      <c r="H29" s="70"/>
      <c r="I29" s="70"/>
      <c r="J29" s="70"/>
      <c r="K29" s="70"/>
      <c r="L29" s="70"/>
      <c r="M29" s="70"/>
      <c r="N29" s="197" t="s">
        <v>141</v>
      </c>
      <c r="O29" s="197"/>
      <c r="P29" s="197"/>
      <c r="Q29" s="197"/>
      <c r="R29" s="197"/>
      <c r="S29" s="197"/>
    </row>
    <row r="30" spans="1:19" s="57" customFormat="1" ht="12.75" customHeight="1">
      <c r="A30" s="55"/>
      <c r="B30" s="196"/>
      <c r="C30" s="196"/>
      <c r="D30" s="196"/>
      <c r="E30" s="39"/>
      <c r="F30" s="69"/>
      <c r="G30" s="70"/>
      <c r="H30" s="70"/>
      <c r="I30" s="70"/>
      <c r="J30" s="70"/>
      <c r="K30" s="70"/>
      <c r="L30" s="70"/>
      <c r="M30" s="70"/>
      <c r="N30" s="197"/>
      <c r="O30" s="197"/>
      <c r="P30" s="197"/>
      <c r="Q30" s="197"/>
      <c r="R30" s="197"/>
      <c r="S30" s="197"/>
    </row>
    <row r="31" spans="1:19" s="71" customFormat="1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IDCODE</vt:lpstr>
      <vt:lpstr>TONGHOP</vt:lpstr>
      <vt:lpstr>Phòng 305</vt:lpstr>
      <vt:lpstr>Phòng 302-1</vt:lpstr>
      <vt:lpstr>Phòng 302-2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302-1'!Print_Titles</vt:lpstr>
      <vt:lpstr>'Phòng 302-2'!Print_Titles</vt:lpstr>
      <vt:lpstr>'Phòng 305'!Print_Titles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2020-09-28T03:25:54Z</cp:lastPrinted>
  <dcterms:created xsi:type="dcterms:W3CDTF">2009-04-20T08:11:00Z</dcterms:created>
  <dcterms:modified xsi:type="dcterms:W3CDTF">2020-09-28T03:26:20Z</dcterms:modified>
</cp:coreProperties>
</file>